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2"/>
  </bookViews>
  <sheets>
    <sheet name="25.10.2008" sheetId="1" r:id="rId1"/>
    <sheet name="26.10.2008" sheetId="2" r:id="rId2"/>
    <sheet name="командні результати" sheetId="3" r:id="rId3"/>
  </sheets>
  <definedNames/>
  <calcPr fullCalcOnLoad="1"/>
</workbook>
</file>

<file path=xl/sharedStrings.xml><?xml version="1.0" encoding="utf-8"?>
<sst xmlns="http://schemas.openxmlformats.org/spreadsheetml/2006/main" count="2355" uniqueCount="448">
  <si>
    <t>Гріндей Олександр</t>
  </si>
  <si>
    <t>Погончик Вадим</t>
  </si>
  <si>
    <t>Руснак Роман</t>
  </si>
  <si>
    <t>Рідуш Максим</t>
  </si>
  <si>
    <t>Коваленко Олександр</t>
  </si>
  <si>
    <t>Гикавий Віталій</t>
  </si>
  <si>
    <t>Буліга Віктор</t>
  </si>
  <si>
    <t>Лутік Ігор</t>
  </si>
  <si>
    <t>Тарбінський В'ячеслав</t>
  </si>
  <si>
    <t>Бунько Анастасія</t>
  </si>
  <si>
    <t>Волкова Ірина</t>
  </si>
  <si>
    <t>Костюк Анастасія</t>
  </si>
  <si>
    <t>Цуркан Інна</t>
  </si>
  <si>
    <t>Орлар Анастасія</t>
  </si>
  <si>
    <t>Марку Александра</t>
  </si>
  <si>
    <t>Фрасиняк Максим</t>
  </si>
  <si>
    <t>Кончалов Олександр</t>
  </si>
  <si>
    <t>результат</t>
  </si>
  <si>
    <t>номер</t>
  </si>
  <si>
    <t>квал.</t>
  </si>
  <si>
    <t>прізвище, ім'я</t>
  </si>
  <si>
    <t>№</t>
  </si>
  <si>
    <t>команда</t>
  </si>
  <si>
    <t>25.10.2008р.</t>
  </si>
  <si>
    <t>26.10.2008р.</t>
  </si>
  <si>
    <t>Таткова Надія</t>
  </si>
  <si>
    <t>Бурчаківська Аліна</t>
  </si>
  <si>
    <t>Доскалова Альона</t>
  </si>
  <si>
    <t>Ісар Тетяна</t>
  </si>
  <si>
    <t>Ткачук Роксолана</t>
  </si>
  <si>
    <t>Акрул Ріта</t>
  </si>
  <si>
    <t>Тимофій Діана</t>
  </si>
  <si>
    <t>Петрянчик Тетяна</t>
  </si>
  <si>
    <t>Томнюк Богдана</t>
  </si>
  <si>
    <t>Бєлова Анастасія</t>
  </si>
  <si>
    <t>Кочала Тетяна</t>
  </si>
  <si>
    <t>Затинайченко Ксенія</t>
  </si>
  <si>
    <t>Ходоба Ольга</t>
  </si>
  <si>
    <t>Шелеп'юк Наталя</t>
  </si>
  <si>
    <t>Брилякова Ірина</t>
  </si>
  <si>
    <t>Павлюк Валентина</t>
  </si>
  <si>
    <t>Гуцул Діана</t>
  </si>
  <si>
    <t>Бойчук Вікторія</t>
  </si>
  <si>
    <t>Ісак Світлана</t>
  </si>
  <si>
    <t>Дмитращук Христина</t>
  </si>
  <si>
    <t>Саїнчук Ольга</t>
  </si>
  <si>
    <t>Том'юк Любов</t>
  </si>
  <si>
    <t>Ухожанська Євгенія</t>
  </si>
  <si>
    <t>Волоква Ірина</t>
  </si>
  <si>
    <t>Балан Христина</t>
  </si>
  <si>
    <t>Озерянська Марина</t>
  </si>
  <si>
    <t>Сігал Богдана</t>
  </si>
  <si>
    <t>Гайдай Оксана</t>
  </si>
  <si>
    <t>Гончар Тетяна</t>
  </si>
  <si>
    <t>Шегера Каріна</t>
  </si>
  <si>
    <t>Унгуряк Віталіна</t>
  </si>
  <si>
    <t>Скрипчук Людмила</t>
  </si>
  <si>
    <t>Гушан Вікторія</t>
  </si>
  <si>
    <t>Москалюк Наталія</t>
  </si>
  <si>
    <t>Кобюк Ольга</t>
  </si>
  <si>
    <t>Рудь Олімпія</t>
  </si>
  <si>
    <t>Устянська Олена</t>
  </si>
  <si>
    <t>Настас Еріка</t>
  </si>
  <si>
    <t>Бурла Кароліна</t>
  </si>
  <si>
    <t>Петращук Інна</t>
  </si>
  <si>
    <t>Кукульняк Анастасія</t>
  </si>
  <si>
    <t>Фалькова Олександра</t>
  </si>
  <si>
    <t>Терице Анна-Марія</t>
  </si>
  <si>
    <t>Гаврилюк Ірина</t>
  </si>
  <si>
    <t>Грицунік Кристина</t>
  </si>
  <si>
    <t>Мамчук Олена</t>
  </si>
  <si>
    <t>Унгурян Марина</t>
  </si>
  <si>
    <t>Струтинська Анастасія</t>
  </si>
  <si>
    <t>Коротоненко Галина</t>
  </si>
  <si>
    <t>Лазарь Валентина</t>
  </si>
  <si>
    <t>Дубковецька Крістіна</t>
  </si>
  <si>
    <t>Сидорчук Ірина</t>
  </si>
  <si>
    <t>Морар Катерина</t>
  </si>
  <si>
    <t>Кочеткова Марина</t>
  </si>
  <si>
    <t>Павлюк Ганна</t>
  </si>
  <si>
    <t>Левицька Аліна</t>
  </si>
  <si>
    <t>Юркевич Марія</t>
  </si>
  <si>
    <t>Ставракі Юлія</t>
  </si>
  <si>
    <t>Снігуряк Людмила</t>
  </si>
  <si>
    <t>Калістру Юлія</t>
  </si>
  <si>
    <t>Дмитращук Юлія</t>
  </si>
  <si>
    <t>Соколовська Валентина</t>
  </si>
  <si>
    <t>Федоруца Тетяна</t>
  </si>
  <si>
    <t>Павлюкович Олександра</t>
  </si>
  <si>
    <t>Петренко Тетяна</t>
  </si>
  <si>
    <t>Шпунарська Софія</t>
  </si>
  <si>
    <t>Роскрут Діана</t>
  </si>
  <si>
    <t>Чуйко Олександра</t>
  </si>
  <si>
    <t>Ісопенко Оксана</t>
  </si>
  <si>
    <t>Ковбаско Марина</t>
  </si>
  <si>
    <t>Джуравець Аліна</t>
  </si>
  <si>
    <t>Тумак Руслана</t>
  </si>
  <si>
    <t>Фрунза Олена</t>
  </si>
  <si>
    <t>Чупак Інна</t>
  </si>
  <si>
    <t>Соколовська Ріма</t>
  </si>
  <si>
    <t>Вірста Наталія</t>
  </si>
  <si>
    <t>Сандул Настя</t>
  </si>
  <si>
    <t>Майкан Марина</t>
  </si>
  <si>
    <t>Кордаш Ілона</t>
  </si>
  <si>
    <t>Гушуляк Юлія</t>
  </si>
  <si>
    <t>Порфірова Альона</t>
  </si>
  <si>
    <t>Мартинюк Ірина</t>
  </si>
  <si>
    <t>Мельник Валентина</t>
  </si>
  <si>
    <t>Ч21</t>
  </si>
  <si>
    <t>Ч18А</t>
  </si>
  <si>
    <t>Ч18В</t>
  </si>
  <si>
    <t>Ч16А</t>
  </si>
  <si>
    <t>Ч14</t>
  </si>
  <si>
    <t>Ч12</t>
  </si>
  <si>
    <t>Ч10</t>
  </si>
  <si>
    <t>Ж21</t>
  </si>
  <si>
    <t>Ж18А</t>
  </si>
  <si>
    <t>Ж16А</t>
  </si>
  <si>
    <t>Ж14</t>
  </si>
  <si>
    <t>Ж12</t>
  </si>
  <si>
    <t>Ж10</t>
  </si>
  <si>
    <t>Ж16В</t>
  </si>
  <si>
    <t>Прізвище, ім'я</t>
  </si>
  <si>
    <t>клуб</t>
  </si>
  <si>
    <t>місце</t>
  </si>
  <si>
    <t>вик.</t>
  </si>
  <si>
    <t>група</t>
  </si>
  <si>
    <t>Головний суддя                                  Омельченко І.А.</t>
  </si>
  <si>
    <t>Головний секретар                               Омельченко Н.М.</t>
  </si>
  <si>
    <t>ПРОТОКОЛ РЕЗУЛЬТАТІВ</t>
  </si>
  <si>
    <t>бали</t>
  </si>
  <si>
    <t xml:space="preserve">бали </t>
  </si>
  <si>
    <t>Чемпіонат області зі спортивного туризму та орієнтування 2008-2009н.р.</t>
  </si>
  <si>
    <t>"Парки Буковини"</t>
  </si>
  <si>
    <t>25.10.2008р., м.Чернівці,школа №24</t>
  </si>
  <si>
    <t>Ч21, 16 КП, 2.720 км</t>
  </si>
  <si>
    <t>I      - 124%  -   0:18:02</t>
  </si>
  <si>
    <t>II     - 142%  -   0:20:39</t>
  </si>
  <si>
    <t>Ч18А, 16 КП, 2.720 км</t>
  </si>
  <si>
    <t>I      - 100%  -   0:17:36</t>
  </si>
  <si>
    <t>II     - 118%  -   0:20:46</t>
  </si>
  <si>
    <t>III    - 136%  -   0:23:56</t>
  </si>
  <si>
    <t>Ч18В, 11 КП, 1.870 км</t>
  </si>
  <si>
    <t>Ч16А, 13 КП, 2.090 км</t>
  </si>
  <si>
    <t>II     - 102%  -   0:15:01</t>
  </si>
  <si>
    <t>III    - 120%  -   0:17:40</t>
  </si>
  <si>
    <t>Iю     - 144%  -   0:21:12</t>
  </si>
  <si>
    <t>Ч14, 11 КП, 1.870 км</t>
  </si>
  <si>
    <t>Iю     - 110%  -   0:16:01</t>
  </si>
  <si>
    <t>IIю    - 135%  -   0:19:39</t>
  </si>
  <si>
    <t>Ч12, 7 КП, 1.160 км</t>
  </si>
  <si>
    <t>Iю     - 100%  -   0:08:04</t>
  </si>
  <si>
    <t>IIю    - 125%  -   0:10:05</t>
  </si>
  <si>
    <t>Ч10, 7 КП, 1.160 км</t>
  </si>
  <si>
    <t>Ж21, 15 КП, 2.380 км</t>
  </si>
  <si>
    <t>Ж18А, 15 КП, 2.380 км</t>
  </si>
  <si>
    <t>Ж16А, 10 КП, 1.930 км</t>
  </si>
  <si>
    <t>II     - 102%  -   0:15:51</t>
  </si>
  <si>
    <t>III    - 120%  -   0:18:39</t>
  </si>
  <si>
    <t>Iю     - 144%  -   0:22:23</t>
  </si>
  <si>
    <t>Ж14, 9 КП, 1.490 км</t>
  </si>
  <si>
    <t>Iю     - 105%  -   0:13:07</t>
  </si>
  <si>
    <t>IIю    - 130%  -   0:16:15</t>
  </si>
  <si>
    <t>Ж12, 6 КП, 0.790 км</t>
  </si>
  <si>
    <t>IIю    - 120%  -   0:09:16</t>
  </si>
  <si>
    <t>Ж10, 6 КП, 0.790 км</t>
  </si>
  <si>
    <t>Ж16В, 6 КП, 0.790 км</t>
  </si>
  <si>
    <t>№п/п</t>
  </si>
  <si>
    <t>Квал</t>
  </si>
  <si>
    <t>Номер ГР</t>
  </si>
  <si>
    <t>Результат</t>
  </si>
  <si>
    <t>Чобан Олександр</t>
  </si>
  <si>
    <t>ОЦТКЕУМ 6</t>
  </si>
  <si>
    <t>КМС</t>
  </si>
  <si>
    <t>I</t>
  </si>
  <si>
    <t>Слобожанінов Павло</t>
  </si>
  <si>
    <t>ЧНУ</t>
  </si>
  <si>
    <t>Галан Ярослав</t>
  </si>
  <si>
    <t>ІнтерСММ-3</t>
  </si>
  <si>
    <t>Булигін Павло</t>
  </si>
  <si>
    <t>Булигін Олександр</t>
  </si>
  <si>
    <t>Прокопчук Сергій</t>
  </si>
  <si>
    <t>Сандул Дмитро</t>
  </si>
  <si>
    <t>Глибока 2</t>
  </si>
  <si>
    <t>Тагієв Федір</t>
  </si>
  <si>
    <t>II</t>
  </si>
  <si>
    <t>Тіхонов Роман</t>
  </si>
  <si>
    <t>Васильков Сергій</t>
  </si>
  <si>
    <t>Кіс Олег</t>
  </si>
  <si>
    <t>Сторожинецький</t>
  </si>
  <si>
    <t>III</t>
  </si>
  <si>
    <t>Лизій Ярослав</t>
  </si>
  <si>
    <t>Кіцманський</t>
  </si>
  <si>
    <t>Гребоножко Андрій</t>
  </si>
  <si>
    <t>Затинайченко Максим</t>
  </si>
  <si>
    <t>Арсенюк Михайло</t>
  </si>
  <si>
    <t>Макарук Олег</t>
  </si>
  <si>
    <t>ОЦТКЕУМ 4</t>
  </si>
  <si>
    <t>Баранюк Максим</t>
  </si>
  <si>
    <t>Глибоцький</t>
  </si>
  <si>
    <t>Кокіс Тарас</t>
  </si>
  <si>
    <t>Заставнівський</t>
  </si>
  <si>
    <t>Дорофтей Сергій</t>
  </si>
  <si>
    <t>Новоселицький</t>
  </si>
  <si>
    <t>Лупуляк Микола</t>
  </si>
  <si>
    <t>Підлісний Богдан</t>
  </si>
  <si>
    <t>ОЦТКЕУМ 5</t>
  </si>
  <si>
    <t>Палагнюк Володимир</t>
  </si>
  <si>
    <t>Кімак Андрій</t>
  </si>
  <si>
    <t>Леваднюк Сергій</t>
  </si>
  <si>
    <t>Хотинський</t>
  </si>
  <si>
    <t>Мельник Олег</t>
  </si>
  <si>
    <t>Сокирянський</t>
  </si>
  <si>
    <t>Лизій Віталій</t>
  </si>
  <si>
    <t>IIю</t>
  </si>
  <si>
    <t>Іванов Олексій</t>
  </si>
  <si>
    <t>ІнтерСММ-2</t>
  </si>
  <si>
    <t>Тіхонов Сергій</t>
  </si>
  <si>
    <t>ІнтерСММ-1</t>
  </si>
  <si>
    <t>Гушул Віктор</t>
  </si>
  <si>
    <t>Демченко В'ячеслав</t>
  </si>
  <si>
    <t>Мельник Максим</t>
  </si>
  <si>
    <t>IIIю</t>
  </si>
  <si>
    <t>Андрійчук Петро</t>
  </si>
  <si>
    <t>Iю</t>
  </si>
  <si>
    <t>Левко Степан</t>
  </si>
  <si>
    <t>Кушнір Олександр</t>
  </si>
  <si>
    <t>Сисолєтін Сергій</t>
  </si>
  <si>
    <t>Корець Петро</t>
  </si>
  <si>
    <t>Заєць Євген</t>
  </si>
  <si>
    <t>Чуревич Юрій</t>
  </si>
  <si>
    <t>Стрілецький Валентин</t>
  </si>
  <si>
    <t>Кристал</t>
  </si>
  <si>
    <t>Головко Павло</t>
  </si>
  <si>
    <t>Костенюк Іван</t>
  </si>
  <si>
    <t>Шляхта Олександр</t>
  </si>
  <si>
    <t>ДЮСШ №4</t>
  </si>
  <si>
    <t>Процайло Микола</t>
  </si>
  <si>
    <t>Когут Максим</t>
  </si>
  <si>
    <t>Палагнюк Сергій</t>
  </si>
  <si>
    <t>Харук Анатолій</t>
  </si>
  <si>
    <t>Путильський</t>
  </si>
  <si>
    <t>Котельбан Сергій</t>
  </si>
  <si>
    <t>Гнатюк Василь</t>
  </si>
  <si>
    <t>Церковняк Володимир</t>
  </si>
  <si>
    <t>Кащук Іван</t>
  </si>
  <si>
    <t>Карпій Максим</t>
  </si>
  <si>
    <t>ОЦТКЕУМ 2</t>
  </si>
  <si>
    <t>Кирилеску Єдгар</t>
  </si>
  <si>
    <t>Чихемський Сергій</t>
  </si>
  <si>
    <t>Гушу Тарас</t>
  </si>
  <si>
    <t>Гушуляк Павло</t>
  </si>
  <si>
    <t>Гоцман Степан</t>
  </si>
  <si>
    <t>Заставна 2</t>
  </si>
  <si>
    <t>Банар Дмитро</t>
  </si>
  <si>
    <t>Кристал 2</t>
  </si>
  <si>
    <t>Келя Андрій</t>
  </si>
  <si>
    <t>Сидорчук Андрій</t>
  </si>
  <si>
    <t>Мазуряк Ілля</t>
  </si>
  <si>
    <t>ОЦТКЕУМ 7</t>
  </si>
  <si>
    <t>Глива Олександр</t>
  </si>
  <si>
    <t>Цимбалістий Всеволод</t>
  </si>
  <si>
    <t>Лупуляк Дмитро</t>
  </si>
  <si>
    <t>Буліга Андрій</t>
  </si>
  <si>
    <t>Попелястий Володимир</t>
  </si>
  <si>
    <t>Муравйов Олександр</t>
  </si>
  <si>
    <t>Цап Ростислав</t>
  </si>
  <si>
    <t>Сокиряни 2</t>
  </si>
  <si>
    <t>Шереда Олександр</t>
  </si>
  <si>
    <t>ОЦТКЕУМ 3</t>
  </si>
  <si>
    <t>Кукурудзяк Андрій</t>
  </si>
  <si>
    <t>Єнаті Дмитро</t>
  </si>
  <si>
    <t>Москалюк Ігор</t>
  </si>
  <si>
    <t>Лизій Іван</t>
  </si>
  <si>
    <t>Гандзій Роман</t>
  </si>
  <si>
    <t>Келя В'ячеслав</t>
  </si>
  <si>
    <t>Бучко Ігор</t>
  </si>
  <si>
    <t>Токарюк Денис</t>
  </si>
  <si>
    <t>Бурдейний Андрій</t>
  </si>
  <si>
    <t>Маковійчук Олександр</t>
  </si>
  <si>
    <t>Полонський Борис</t>
  </si>
  <si>
    <t>гімназія №2</t>
  </si>
  <si>
    <t>Казачук Артем</t>
  </si>
  <si>
    <t>Іванов Сергій</t>
  </si>
  <si>
    <t>Бадалій Сергій</t>
  </si>
  <si>
    <t>Букачук Олександр</t>
  </si>
  <si>
    <t>Карп Михайло</t>
  </si>
  <si>
    <t>Мороз Іван</t>
  </si>
  <si>
    <t>Тупкал Олександр</t>
  </si>
  <si>
    <t>Кримняк Сергій</t>
  </si>
  <si>
    <t>Гуцул Євген</t>
  </si>
  <si>
    <t>Калмиков Роман</t>
  </si>
  <si>
    <t>Опаєць Олександр</t>
  </si>
  <si>
    <t>Михайлюк Дмитро</t>
  </si>
  <si>
    <t>Лупан Ярослав</t>
  </si>
  <si>
    <t>Мангер Валентин</t>
  </si>
  <si>
    <t>ОЦТКЕУМ 1</t>
  </si>
  <si>
    <t>Вольський В'ячеслав</t>
  </si>
  <si>
    <t>Майщук Євген</t>
  </si>
  <si>
    <t>Михайлюк Михайло</t>
  </si>
  <si>
    <t>Чобука Юрій</t>
  </si>
  <si>
    <t>Серебрянський Олексій</t>
  </si>
  <si>
    <t>Герман Павло</t>
  </si>
  <si>
    <t>Челодума Віктор</t>
  </si>
  <si>
    <t>Фештрига Євген</t>
  </si>
  <si>
    <t>Лугамирський Борис</t>
  </si>
  <si>
    <t>Мендреску Дмитро</t>
  </si>
  <si>
    <t>Новоселиця 2</t>
  </si>
  <si>
    <t>Бунзяк Сергій</t>
  </si>
  <si>
    <t>Задорожняк Максим</t>
  </si>
  <si>
    <t>Неделько Анатолій</t>
  </si>
  <si>
    <t>Костенко Дмитро</t>
  </si>
  <si>
    <t>Рильчук Андрій</t>
  </si>
  <si>
    <t>Мелентій Іван</t>
  </si>
  <si>
    <t>Бойко Богдан</t>
  </si>
  <si>
    <t>Столяр Дмитро</t>
  </si>
  <si>
    <t>ЗОШ №19</t>
  </si>
  <si>
    <t>Якимчук Артем</t>
  </si>
  <si>
    <t>Омельченко Андрій</t>
  </si>
  <si>
    <t>Агапій Денис</t>
  </si>
  <si>
    <t>Карамишев Віталій</t>
  </si>
  <si>
    <t>Лола Віктор</t>
  </si>
  <si>
    <t>Величко Віталій</t>
  </si>
  <si>
    <t>Пащик Максим</t>
  </si>
  <si>
    <t>Дворецький Олександр</t>
  </si>
  <si>
    <t>Мельник Дмитро</t>
  </si>
  <si>
    <t>Медінцев Діма</t>
  </si>
  <si>
    <t>Білоус Сергій</t>
  </si>
  <si>
    <t>Лютік Ігор</t>
  </si>
  <si>
    <t>Мухін Дмитро</t>
  </si>
  <si>
    <t>Кочервей Георгій</t>
  </si>
  <si>
    <t>Гикавий Ваталій</t>
  </si>
  <si>
    <t>Білійчук Василь</t>
  </si>
  <si>
    <t>Королюк Павло</t>
  </si>
  <si>
    <t>Гончар Олег</t>
  </si>
  <si>
    <t>Нікуліца Богдан</t>
  </si>
  <si>
    <t>Савчук Сергій</t>
  </si>
  <si>
    <t>Стрілецький Василь</t>
  </si>
  <si>
    <t>Дімітрюк Роман</t>
  </si>
  <si>
    <t>Товт Сергій</t>
  </si>
  <si>
    <t>Мойсюк Станіслав</t>
  </si>
  <si>
    <t>Заборонюк Роман</t>
  </si>
  <si>
    <t>Березнюк Андрій</t>
  </si>
  <si>
    <t>Кочервей Ілля</t>
  </si>
  <si>
    <t>Саїнчук Назар</t>
  </si>
  <si>
    <t>Мелентій Андрій</t>
  </si>
  <si>
    <t>Потоцький Іван</t>
  </si>
  <si>
    <t>Козачук Микола</t>
  </si>
  <si>
    <t>Дасевич Іван</t>
  </si>
  <si>
    <t>Дроник Дмитро</t>
  </si>
  <si>
    <t>Павленчук Микола</t>
  </si>
  <si>
    <t>Скрипник Петро</t>
  </si>
  <si>
    <t>Паскар Олексій</t>
  </si>
  <si>
    <t>Неделько Олексій</t>
  </si>
  <si>
    <t>Горло Роман</t>
  </si>
  <si>
    <t>Демедюк Костянтин</t>
  </si>
  <si>
    <t>Джуравець Юрій</t>
  </si>
  <si>
    <t>Палій Вадим</t>
  </si>
  <si>
    <t>Одажій Максим</t>
  </si>
  <si>
    <t>Колчанов Олександр</t>
  </si>
  <si>
    <t>Козар Юрій</t>
  </si>
  <si>
    <t>Котляр Михайло</t>
  </si>
  <si>
    <t>Хащенюк Мирослав</t>
  </si>
  <si>
    <t>Павленчук Олег</t>
  </si>
  <si>
    <t>Фрасеняк Максим</t>
  </si>
  <si>
    <t>Мелентій Григорій</t>
  </si>
  <si>
    <t>Налепа Артур</t>
  </si>
  <si>
    <t>Дядюра Ганна</t>
  </si>
  <si>
    <t>Ковтюк Любов</t>
  </si>
  <si>
    <t>Марку Олександра</t>
  </si>
  <si>
    <t>Репчук Олена</t>
  </si>
  <si>
    <t>Галиць Мар'яна</t>
  </si>
  <si>
    <t>Чебан Тетяна</t>
  </si>
  <si>
    <t>Аніщенко Алла</t>
  </si>
  <si>
    <t>Продан Діана</t>
  </si>
  <si>
    <t>Трояновська Наталія</t>
  </si>
  <si>
    <t>Бабечко Ольга</t>
  </si>
  <si>
    <t>Токарюк Ольга</t>
  </si>
  <si>
    <t>ТК Пілігрим</t>
  </si>
  <si>
    <t>Кирилова Любов</t>
  </si>
  <si>
    <t>Костюк Кристина</t>
  </si>
  <si>
    <t>Білоус Віталіна</t>
  </si>
  <si>
    <t>Литвинюк Яна</t>
  </si>
  <si>
    <t>Демидовська Тетяна</t>
  </si>
  <si>
    <t>Костюк Марія</t>
  </si>
  <si>
    <t>Олар Анастасія</t>
  </si>
  <si>
    <t>Ісар Жанна</t>
  </si>
  <si>
    <t>Тонієвич Марина</t>
  </si>
  <si>
    <t>Плотніченко Яна</t>
  </si>
  <si>
    <t>26.10.2008р., м.Чернівці,школа №27</t>
  </si>
  <si>
    <t>I      - 128%  -   0:20:37</t>
  </si>
  <si>
    <t>II     - 146%  -   0:23:31</t>
  </si>
  <si>
    <t>II     - 114%  -   0:20:39</t>
  </si>
  <si>
    <t>III    - 132%  -   0:23:54</t>
  </si>
  <si>
    <t>Iю     - 156%  -   0:28:15</t>
  </si>
  <si>
    <t>II     - 106%  -   0:13:58</t>
  </si>
  <si>
    <t>III    - 124%  -   0:16:20</t>
  </si>
  <si>
    <t>Iю     - 148%  -   0:19:30</t>
  </si>
  <si>
    <t>III    - 102%  -   0:09:07</t>
  </si>
  <si>
    <t>Iю     - 125%  -   0:11:11</t>
  </si>
  <si>
    <t>IIю    - 150%  -   0:13:25</t>
  </si>
  <si>
    <t>Iю     - 100%  -   0:08:56</t>
  </si>
  <si>
    <t>IIю    - 125%  -   0:11:10</t>
  </si>
  <si>
    <t>II     - 102%  -   0:11:04</t>
  </si>
  <si>
    <t>III    - 120%  -   0:13:01</t>
  </si>
  <si>
    <t>Iю     - 144%  -   0:15:37</t>
  </si>
  <si>
    <t>III    - 102%  -   0:09:43</t>
  </si>
  <si>
    <t>Iю     - 125%  -   0:11:55</t>
  </si>
  <si>
    <t>IIю    - 150%  -   0:14:18</t>
  </si>
  <si>
    <t>IIю    - 115%  -   0:13:35</t>
  </si>
  <si>
    <t>ПРОТОКОЛ РЕЗУЛЬТАТIВ</t>
  </si>
  <si>
    <t>Слобожанінов Андрій</t>
  </si>
  <si>
    <t>Гаврилюк Сергій</t>
  </si>
  <si>
    <t>Колотило Дмитро</t>
  </si>
  <si>
    <t>Тарбінський Олег</t>
  </si>
  <si>
    <t>Кудлик Роман</t>
  </si>
  <si>
    <t>Путильський район</t>
  </si>
  <si>
    <t>Сокирянський район</t>
  </si>
  <si>
    <t>Сторожинецький район</t>
  </si>
  <si>
    <t>ТК "Пілігрім"</t>
  </si>
  <si>
    <t>Хотинський район</t>
  </si>
  <si>
    <t>Новоселицький район</t>
  </si>
  <si>
    <t>Кристал 1</t>
  </si>
  <si>
    <t>Кіцманський район</t>
  </si>
  <si>
    <t>Заставнівський район</t>
  </si>
  <si>
    <t>Глибоцький район</t>
  </si>
  <si>
    <t>КЛУБНИЙ ЗАЛІК</t>
  </si>
  <si>
    <t>РАЙОННИЙ ЗАЛІК</t>
  </si>
  <si>
    <t>м.Чернівці</t>
  </si>
  <si>
    <t xml:space="preserve">Клас дистанції   - I   </t>
  </si>
  <si>
    <t>Кваліфікаційний рівень - 425.0 баллов</t>
  </si>
  <si>
    <t xml:space="preserve">Клас дистанції   - II  </t>
  </si>
  <si>
    <t>Кваліфікаційний рівень - 117.0 балів</t>
  </si>
  <si>
    <t>Кваліфікаційний рівень - 79.0 балів</t>
  </si>
  <si>
    <t xml:space="preserve">Клас дистанції   - III </t>
  </si>
  <si>
    <t>Кваліфікаційний рівень - 32.0 балів</t>
  </si>
  <si>
    <t xml:space="preserve">Клас дистанції   - Iю  </t>
  </si>
  <si>
    <t>Кваліфікаційний рівень - 17.0 балів</t>
  </si>
  <si>
    <t>Кваліфікаційний рівень - 67.0 балів</t>
  </si>
  <si>
    <t>Кваліфікаційний рівень - 30.0 балів</t>
  </si>
  <si>
    <t xml:space="preserve">Клас дистанції   - IIю </t>
  </si>
  <si>
    <t>Кваліфікаційний рівень - 13.0 балів</t>
  </si>
  <si>
    <t>Кваліфікаційний рівень - 375.0 балів</t>
  </si>
  <si>
    <t>Кваліфікаційний рівень - 135.0 балів</t>
  </si>
  <si>
    <t>Кваліфікаційний рівень - 65.0 балів</t>
  </si>
  <si>
    <t>Кваліфікаційний рівень - 23.0 балів</t>
  </si>
  <si>
    <t>Кваліфікаційний рівень - 21.0 балів</t>
  </si>
  <si>
    <t>Кваліфікаційний рівень - 15.0 балів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</si>
</sst>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name val="Courier New"/>
      <family val="3"/>
    </font>
    <font>
      <sz val="8"/>
      <name val="Arial Cyr"/>
      <family val="0"/>
    </font>
    <font>
      <b/>
      <sz val="8"/>
      <name val="Courier New"/>
      <family val="3"/>
    </font>
    <font>
      <b/>
      <sz val="8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15.25390625" style="0" customWidth="1"/>
    <col min="4" max="4" width="6.375" style="0" customWidth="1"/>
    <col min="5" max="5" width="6.125" style="0" customWidth="1"/>
    <col min="7" max="7" width="6.125" style="0" customWidth="1"/>
    <col min="8" max="8" width="5.625" style="0" customWidth="1"/>
    <col min="9" max="9" width="6.25390625" style="0" customWidth="1"/>
    <col min="10" max="10" width="4.625" style="0" customWidth="1"/>
  </cols>
  <sheetData>
    <row r="1" spans="1:15" ht="15.75" customHeight="1">
      <c r="A1" s="4"/>
      <c r="B1" s="7"/>
      <c r="C1" s="7"/>
      <c r="D1" s="1" t="s">
        <v>132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customHeight="1">
      <c r="A2" s="4"/>
      <c r="B2" s="7"/>
      <c r="C2" s="7"/>
      <c r="D2" s="1" t="s">
        <v>133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customHeight="1">
      <c r="A3" s="4"/>
      <c r="B3" s="7"/>
      <c r="C3" s="7"/>
      <c r="D3" s="1" t="s">
        <v>134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customHeight="1">
      <c r="A4" s="4"/>
      <c r="B4" s="7"/>
      <c r="C4" s="7"/>
      <c r="D4" s="1" t="s">
        <v>129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ht="15.75">
      <c r="A6" s="2" t="s">
        <v>135</v>
      </c>
    </row>
    <row r="7" spans="1:10" s="6" customFormat="1" ht="11.25">
      <c r="A7" s="13" t="s">
        <v>167</v>
      </c>
      <c r="B7" s="14" t="s">
        <v>122</v>
      </c>
      <c r="C7" s="14" t="s">
        <v>123</v>
      </c>
      <c r="D7" s="14" t="s">
        <v>168</v>
      </c>
      <c r="E7" s="14" t="s">
        <v>169</v>
      </c>
      <c r="F7" s="14" t="s">
        <v>170</v>
      </c>
      <c r="G7" s="14" t="s">
        <v>124</v>
      </c>
      <c r="H7" s="14" t="s">
        <v>125</v>
      </c>
      <c r="I7" s="14" t="s">
        <v>126</v>
      </c>
      <c r="J7" s="14" t="s">
        <v>130</v>
      </c>
    </row>
    <row r="8" spans="1:9" ht="13.5">
      <c r="A8" s="3">
        <v>1</v>
      </c>
      <c r="B8" t="s">
        <v>171</v>
      </c>
      <c r="C8" t="s">
        <v>172</v>
      </c>
      <c r="D8" t="s">
        <v>173</v>
      </c>
      <c r="E8">
        <v>258</v>
      </c>
      <c r="F8" s="5">
        <v>0.010104166666666668</v>
      </c>
      <c r="G8">
        <v>1</v>
      </c>
      <c r="H8" t="s">
        <v>174</v>
      </c>
      <c r="I8" t="s">
        <v>108</v>
      </c>
    </row>
    <row r="9" spans="1:9" ht="13.5">
      <c r="A9" s="3">
        <v>2</v>
      </c>
      <c r="B9" t="s">
        <v>175</v>
      </c>
      <c r="C9" t="s">
        <v>176</v>
      </c>
      <c r="D9" t="s">
        <v>174</v>
      </c>
      <c r="E9">
        <v>128</v>
      </c>
      <c r="F9" s="5">
        <v>0.010578703703703703</v>
      </c>
      <c r="G9">
        <v>2</v>
      </c>
      <c r="H9" t="s">
        <v>174</v>
      </c>
      <c r="I9" t="s">
        <v>108</v>
      </c>
    </row>
    <row r="10" spans="1:9" ht="13.5">
      <c r="A10" s="3">
        <v>3</v>
      </c>
      <c r="B10" t="s">
        <v>177</v>
      </c>
      <c r="C10" t="s">
        <v>178</v>
      </c>
      <c r="D10" t="s">
        <v>173</v>
      </c>
      <c r="E10">
        <v>377</v>
      </c>
      <c r="F10" s="5">
        <v>0.010775462962962964</v>
      </c>
      <c r="G10">
        <v>3</v>
      </c>
      <c r="H10" t="s">
        <v>174</v>
      </c>
      <c r="I10" t="s">
        <v>108</v>
      </c>
    </row>
    <row r="11" spans="1:9" ht="13.5">
      <c r="A11" s="3">
        <v>4</v>
      </c>
      <c r="B11" t="s">
        <v>179</v>
      </c>
      <c r="C11" t="s">
        <v>178</v>
      </c>
      <c r="D11" t="s">
        <v>174</v>
      </c>
      <c r="E11">
        <v>375</v>
      </c>
      <c r="F11" s="5">
        <v>0.011307870370370371</v>
      </c>
      <c r="G11">
        <v>4</v>
      </c>
      <c r="H11" t="s">
        <v>174</v>
      </c>
      <c r="I11" t="s">
        <v>108</v>
      </c>
    </row>
    <row r="12" spans="1:9" ht="13.5">
      <c r="A12" s="3">
        <v>5</v>
      </c>
      <c r="B12" t="s">
        <v>180</v>
      </c>
      <c r="C12" t="s">
        <v>178</v>
      </c>
      <c r="D12" t="s">
        <v>174</v>
      </c>
      <c r="E12">
        <v>374</v>
      </c>
      <c r="F12" s="5">
        <v>0.01136574074074074</v>
      </c>
      <c r="G12">
        <v>5</v>
      </c>
      <c r="H12" t="s">
        <v>174</v>
      </c>
      <c r="I12" t="s">
        <v>108</v>
      </c>
    </row>
    <row r="13" spans="1:9" ht="13.5">
      <c r="A13" s="3">
        <v>6</v>
      </c>
      <c r="B13" t="s">
        <v>181</v>
      </c>
      <c r="C13" t="s">
        <v>172</v>
      </c>
      <c r="D13" t="s">
        <v>173</v>
      </c>
      <c r="E13">
        <v>254</v>
      </c>
      <c r="F13" s="5">
        <v>0.011458333333333334</v>
      </c>
      <c r="G13">
        <v>6</v>
      </c>
      <c r="H13" t="s">
        <v>174</v>
      </c>
      <c r="I13" t="s">
        <v>108</v>
      </c>
    </row>
    <row r="14" spans="1:9" ht="13.5">
      <c r="A14" s="3">
        <v>7</v>
      </c>
      <c r="B14" t="s">
        <v>182</v>
      </c>
      <c r="C14" t="s">
        <v>183</v>
      </c>
      <c r="D14" t="s">
        <v>174</v>
      </c>
      <c r="E14">
        <v>212</v>
      </c>
      <c r="F14" s="5">
        <v>0.012129629629629629</v>
      </c>
      <c r="G14">
        <v>7</v>
      </c>
      <c r="H14" t="s">
        <v>174</v>
      </c>
      <c r="I14" t="s">
        <v>108</v>
      </c>
    </row>
    <row r="15" spans="1:9" ht="13.5">
      <c r="A15" s="3">
        <v>8</v>
      </c>
      <c r="B15" t="s">
        <v>184</v>
      </c>
      <c r="C15" t="s">
        <v>172</v>
      </c>
      <c r="D15" t="s">
        <v>174</v>
      </c>
      <c r="E15">
        <v>236</v>
      </c>
      <c r="F15" s="5">
        <v>0.013784722222222224</v>
      </c>
      <c r="G15">
        <v>8</v>
      </c>
      <c r="H15" t="s">
        <v>185</v>
      </c>
      <c r="I15" t="s">
        <v>108</v>
      </c>
    </row>
    <row r="16" spans="1:9" ht="13.5">
      <c r="A16" s="3">
        <v>9</v>
      </c>
      <c r="B16" t="s">
        <v>186</v>
      </c>
      <c r="C16" t="s">
        <v>178</v>
      </c>
      <c r="D16" t="s">
        <v>173</v>
      </c>
      <c r="E16">
        <v>379</v>
      </c>
      <c r="F16" s="5">
        <v>0.014178240740740741</v>
      </c>
      <c r="G16">
        <v>9</v>
      </c>
      <c r="H16" t="s">
        <v>185</v>
      </c>
      <c r="I16" t="s">
        <v>108</v>
      </c>
    </row>
    <row r="17" spans="1:9" ht="13.5">
      <c r="A17" s="3">
        <v>10</v>
      </c>
      <c r="B17" t="s">
        <v>187</v>
      </c>
      <c r="C17" t="s">
        <v>178</v>
      </c>
      <c r="D17" t="s">
        <v>173</v>
      </c>
      <c r="E17">
        <v>376</v>
      </c>
      <c r="F17" s="5">
        <v>0.014317129629629631</v>
      </c>
      <c r="G17">
        <v>10</v>
      </c>
      <c r="H17" t="s">
        <v>185</v>
      </c>
      <c r="I17" t="s">
        <v>108</v>
      </c>
    </row>
    <row r="18" spans="1:9" ht="13.5">
      <c r="A18" s="3">
        <v>11</v>
      </c>
      <c r="B18" t="s">
        <v>188</v>
      </c>
      <c r="C18" t="s">
        <v>189</v>
      </c>
      <c r="D18" t="s">
        <v>190</v>
      </c>
      <c r="E18">
        <v>166</v>
      </c>
      <c r="F18" s="5">
        <v>0.021238425925925924</v>
      </c>
      <c r="G18">
        <v>11</v>
      </c>
      <c r="I18" t="s">
        <v>108</v>
      </c>
    </row>
    <row r="19" spans="1:9" ht="13.5">
      <c r="A19" s="3">
        <v>12</v>
      </c>
      <c r="B19" t="s">
        <v>191</v>
      </c>
      <c r="C19" t="s">
        <v>192</v>
      </c>
      <c r="E19">
        <v>307</v>
      </c>
      <c r="I19" t="s">
        <v>108</v>
      </c>
    </row>
    <row r="20" spans="1:9" ht="13.5">
      <c r="A20" s="3">
        <v>13</v>
      </c>
      <c r="B20" t="s">
        <v>193</v>
      </c>
      <c r="C20" t="s">
        <v>172</v>
      </c>
      <c r="E20">
        <v>309</v>
      </c>
      <c r="I20" t="s">
        <v>108</v>
      </c>
    </row>
    <row r="21" spans="1:9" ht="13.5">
      <c r="A21" s="3">
        <v>14</v>
      </c>
      <c r="B21" t="s">
        <v>194</v>
      </c>
      <c r="C21" t="s">
        <v>172</v>
      </c>
      <c r="D21" t="s">
        <v>174</v>
      </c>
      <c r="E21">
        <v>310</v>
      </c>
      <c r="I21" t="s">
        <v>108</v>
      </c>
    </row>
    <row r="22" spans="1:9" ht="13.5">
      <c r="A22" s="3">
        <v>15</v>
      </c>
      <c r="B22" t="s">
        <v>195</v>
      </c>
      <c r="C22" t="s">
        <v>178</v>
      </c>
      <c r="D22" t="s">
        <v>173</v>
      </c>
      <c r="E22">
        <v>373</v>
      </c>
      <c r="I22" t="s">
        <v>108</v>
      </c>
    </row>
    <row r="23" ht="13.5">
      <c r="A23" s="3" t="s">
        <v>429</v>
      </c>
    </row>
    <row r="24" ht="13.5">
      <c r="A24" s="3" t="s">
        <v>442</v>
      </c>
    </row>
    <row r="25" ht="13.5">
      <c r="A25" s="3" t="s">
        <v>136</v>
      </c>
    </row>
    <row r="26" ht="13.5">
      <c r="A26" s="3" t="s">
        <v>137</v>
      </c>
    </row>
    <row r="28" ht="15.75">
      <c r="A28" s="2" t="s">
        <v>138</v>
      </c>
    </row>
    <row r="29" spans="1:10" s="6" customFormat="1" ht="11.25">
      <c r="A29" s="13" t="s">
        <v>167</v>
      </c>
      <c r="B29" s="14" t="s">
        <v>122</v>
      </c>
      <c r="C29" s="14" t="s">
        <v>123</v>
      </c>
      <c r="D29" s="14" t="s">
        <v>168</v>
      </c>
      <c r="E29" s="14" t="s">
        <v>169</v>
      </c>
      <c r="F29" s="14" t="s">
        <v>170</v>
      </c>
      <c r="G29" s="14" t="s">
        <v>124</v>
      </c>
      <c r="H29" s="14" t="s">
        <v>125</v>
      </c>
      <c r="I29" s="14" t="s">
        <v>126</v>
      </c>
      <c r="J29" s="14" t="s">
        <v>130</v>
      </c>
    </row>
    <row r="30" spans="1:10" ht="13.5">
      <c r="A30" s="3">
        <v>1</v>
      </c>
      <c r="B30" t="s">
        <v>196</v>
      </c>
      <c r="C30" t="s">
        <v>197</v>
      </c>
      <c r="D30" t="s">
        <v>185</v>
      </c>
      <c r="E30">
        <v>231</v>
      </c>
      <c r="F30" s="5">
        <v>0.012222222222222223</v>
      </c>
      <c r="G30">
        <v>1</v>
      </c>
      <c r="H30" t="s">
        <v>174</v>
      </c>
      <c r="I30" t="s">
        <v>109</v>
      </c>
      <c r="J30">
        <v>45</v>
      </c>
    </row>
    <row r="31" spans="1:10" ht="13.5">
      <c r="A31" s="3">
        <v>2</v>
      </c>
      <c r="B31" t="s">
        <v>198</v>
      </c>
      <c r="C31" t="s">
        <v>199</v>
      </c>
      <c r="D31" t="s">
        <v>174</v>
      </c>
      <c r="E31">
        <v>195</v>
      </c>
      <c r="F31" s="5">
        <v>0.012592592592592593</v>
      </c>
      <c r="G31">
        <v>2</v>
      </c>
      <c r="H31" t="s">
        <v>185</v>
      </c>
      <c r="I31" t="s">
        <v>109</v>
      </c>
      <c r="J31">
        <v>43</v>
      </c>
    </row>
    <row r="32" spans="1:10" ht="13.5">
      <c r="A32" s="3">
        <v>3</v>
      </c>
      <c r="B32" t="s">
        <v>200</v>
      </c>
      <c r="C32" t="s">
        <v>201</v>
      </c>
      <c r="D32" t="s">
        <v>185</v>
      </c>
      <c r="E32">
        <v>275</v>
      </c>
      <c r="F32" s="5">
        <v>0.01332175925925926</v>
      </c>
      <c r="G32">
        <v>3</v>
      </c>
      <c r="H32" t="s">
        <v>185</v>
      </c>
      <c r="I32" t="s">
        <v>109</v>
      </c>
      <c r="J32">
        <v>41</v>
      </c>
    </row>
    <row r="33" spans="1:10" ht="13.5">
      <c r="A33" s="3">
        <v>4</v>
      </c>
      <c r="B33" t="s">
        <v>202</v>
      </c>
      <c r="C33" t="s">
        <v>203</v>
      </c>
      <c r="D33" t="s">
        <v>190</v>
      </c>
      <c r="E33">
        <v>148</v>
      </c>
      <c r="F33" s="5">
        <v>0.014178240740740741</v>
      </c>
      <c r="G33">
        <v>4</v>
      </c>
      <c r="H33" t="s">
        <v>185</v>
      </c>
      <c r="I33" t="s">
        <v>109</v>
      </c>
      <c r="J33">
        <v>40</v>
      </c>
    </row>
    <row r="34" spans="1:10" ht="13.5">
      <c r="A34" s="3">
        <v>5</v>
      </c>
      <c r="B34" t="s">
        <v>204</v>
      </c>
      <c r="C34" t="s">
        <v>199</v>
      </c>
      <c r="D34" t="s">
        <v>174</v>
      </c>
      <c r="E34">
        <v>198</v>
      </c>
      <c r="F34" s="5">
        <v>0.014328703703703703</v>
      </c>
      <c r="G34">
        <v>5</v>
      </c>
      <c r="H34" t="s">
        <v>185</v>
      </c>
      <c r="I34" t="s">
        <v>109</v>
      </c>
      <c r="J34">
        <v>39</v>
      </c>
    </row>
    <row r="35" spans="1:10" ht="13.5">
      <c r="A35" s="3">
        <v>6</v>
      </c>
      <c r="B35" t="s">
        <v>205</v>
      </c>
      <c r="C35" t="s">
        <v>206</v>
      </c>
      <c r="D35" t="s">
        <v>185</v>
      </c>
      <c r="E35">
        <v>233</v>
      </c>
      <c r="F35" s="5">
        <v>0.014710648148148148</v>
      </c>
      <c r="G35">
        <v>6</v>
      </c>
      <c r="H35" t="s">
        <v>190</v>
      </c>
      <c r="I35" t="s">
        <v>109</v>
      </c>
      <c r="J35">
        <v>38</v>
      </c>
    </row>
    <row r="36" spans="1:10" ht="13.5">
      <c r="A36" s="3">
        <v>7</v>
      </c>
      <c r="B36" t="s">
        <v>207</v>
      </c>
      <c r="C36" t="s">
        <v>206</v>
      </c>
      <c r="D36" t="s">
        <v>174</v>
      </c>
      <c r="E36">
        <v>251</v>
      </c>
      <c r="F36" s="5">
        <v>0.015381944444444443</v>
      </c>
      <c r="G36">
        <v>7</v>
      </c>
      <c r="H36" t="s">
        <v>190</v>
      </c>
      <c r="I36" t="s">
        <v>109</v>
      </c>
      <c r="J36">
        <v>37</v>
      </c>
    </row>
    <row r="37" spans="1:10" ht="13.5">
      <c r="A37" s="3">
        <v>8</v>
      </c>
      <c r="B37" t="s">
        <v>208</v>
      </c>
      <c r="C37" t="s">
        <v>201</v>
      </c>
      <c r="D37" t="s">
        <v>190</v>
      </c>
      <c r="E37">
        <v>274</v>
      </c>
      <c r="F37" s="5">
        <v>0.015914351851851853</v>
      </c>
      <c r="G37">
        <v>8</v>
      </c>
      <c r="H37" t="s">
        <v>190</v>
      </c>
      <c r="I37" t="s">
        <v>109</v>
      </c>
      <c r="J37">
        <v>36</v>
      </c>
    </row>
    <row r="38" spans="1:10" ht="13.5">
      <c r="A38" s="3">
        <v>9</v>
      </c>
      <c r="B38" t="s">
        <v>209</v>
      </c>
      <c r="C38" t="s">
        <v>210</v>
      </c>
      <c r="D38" t="s">
        <v>190</v>
      </c>
      <c r="E38">
        <v>219</v>
      </c>
      <c r="F38" s="5">
        <v>0.019814814814814816</v>
      </c>
      <c r="G38">
        <v>9</v>
      </c>
      <c r="I38" t="s">
        <v>109</v>
      </c>
      <c r="J38">
        <v>35</v>
      </c>
    </row>
    <row r="39" spans="1:10" ht="13.5">
      <c r="A39" s="3">
        <v>10</v>
      </c>
      <c r="B39" t="s">
        <v>211</v>
      </c>
      <c r="C39" t="s">
        <v>212</v>
      </c>
      <c r="D39" t="s">
        <v>190</v>
      </c>
      <c r="E39">
        <v>335</v>
      </c>
      <c r="F39" s="5">
        <v>0.02487268518518519</v>
      </c>
      <c r="G39">
        <v>10</v>
      </c>
      <c r="I39" t="s">
        <v>109</v>
      </c>
      <c r="J39">
        <v>34</v>
      </c>
    </row>
    <row r="40" spans="1:9" ht="13.5">
      <c r="A40" s="3">
        <v>11</v>
      </c>
      <c r="B40" t="s">
        <v>213</v>
      </c>
      <c r="C40" t="s">
        <v>192</v>
      </c>
      <c r="D40" t="s">
        <v>214</v>
      </c>
      <c r="E40">
        <v>306</v>
      </c>
      <c r="I40" t="s">
        <v>109</v>
      </c>
    </row>
    <row r="41" ht="13.5">
      <c r="A41" s="3" t="s">
        <v>429</v>
      </c>
    </row>
    <row r="42" ht="13.5">
      <c r="A42" s="3" t="s">
        <v>443</v>
      </c>
    </row>
    <row r="43" ht="13.5">
      <c r="A43" s="3" t="s">
        <v>139</v>
      </c>
    </row>
    <row r="44" ht="13.5">
      <c r="A44" s="3" t="s">
        <v>140</v>
      </c>
    </row>
    <row r="45" ht="13.5">
      <c r="A45" s="3" t="s">
        <v>141</v>
      </c>
    </row>
    <row r="47" ht="15.75">
      <c r="A47" s="2" t="s">
        <v>142</v>
      </c>
    </row>
    <row r="48" spans="1:10" s="6" customFormat="1" ht="11.25">
      <c r="A48" s="13" t="s">
        <v>167</v>
      </c>
      <c r="B48" s="14" t="s">
        <v>122</v>
      </c>
      <c r="C48" s="14" t="s">
        <v>123</v>
      </c>
      <c r="D48" s="14" t="s">
        <v>168</v>
      </c>
      <c r="E48" s="14" t="s">
        <v>169</v>
      </c>
      <c r="F48" s="14" t="s">
        <v>170</v>
      </c>
      <c r="G48" s="14" t="s">
        <v>124</v>
      </c>
      <c r="H48" s="14" t="s">
        <v>125</v>
      </c>
      <c r="I48" s="14" t="s">
        <v>126</v>
      </c>
      <c r="J48" s="14" t="s">
        <v>130</v>
      </c>
    </row>
    <row r="49" spans="1:10" ht="13.5">
      <c r="A49" s="3">
        <v>1</v>
      </c>
      <c r="B49" t="s">
        <v>215</v>
      </c>
      <c r="C49" t="s">
        <v>216</v>
      </c>
      <c r="E49">
        <v>361</v>
      </c>
      <c r="F49" s="5">
        <v>0.020092592592592592</v>
      </c>
      <c r="G49">
        <v>1</v>
      </c>
      <c r="I49" t="s">
        <v>110</v>
      </c>
      <c r="J49">
        <v>15</v>
      </c>
    </row>
    <row r="51" ht="15.75">
      <c r="A51" s="2" t="s">
        <v>143</v>
      </c>
    </row>
    <row r="52" spans="1:10" s="6" customFormat="1" ht="11.25">
      <c r="A52" s="13" t="s">
        <v>167</v>
      </c>
      <c r="B52" s="14" t="s">
        <v>122</v>
      </c>
      <c r="C52" s="14" t="s">
        <v>123</v>
      </c>
      <c r="D52" s="14" t="s">
        <v>168</v>
      </c>
      <c r="E52" s="14" t="s">
        <v>169</v>
      </c>
      <c r="F52" s="14" t="s">
        <v>170</v>
      </c>
      <c r="G52" s="14" t="s">
        <v>124</v>
      </c>
      <c r="H52" s="14" t="s">
        <v>125</v>
      </c>
      <c r="I52" s="14" t="s">
        <v>126</v>
      </c>
      <c r="J52" s="14" t="s">
        <v>130</v>
      </c>
    </row>
    <row r="53" spans="1:10" ht="13.5">
      <c r="A53" s="3">
        <v>1</v>
      </c>
      <c r="B53" t="s">
        <v>217</v>
      </c>
      <c r="C53" t="s">
        <v>218</v>
      </c>
      <c r="D53" t="s">
        <v>185</v>
      </c>
      <c r="E53">
        <v>271</v>
      </c>
      <c r="F53" s="5">
        <v>0.010231481481481482</v>
      </c>
      <c r="G53">
        <v>1</v>
      </c>
      <c r="H53" t="s">
        <v>185</v>
      </c>
      <c r="I53" t="s">
        <v>111</v>
      </c>
      <c r="J53">
        <v>45</v>
      </c>
    </row>
    <row r="54" spans="1:10" ht="13.5">
      <c r="A54" s="3">
        <v>2</v>
      </c>
      <c r="B54" t="s">
        <v>219</v>
      </c>
      <c r="C54" t="s">
        <v>199</v>
      </c>
      <c r="D54" t="s">
        <v>174</v>
      </c>
      <c r="E54">
        <v>197</v>
      </c>
      <c r="F54" s="5">
        <v>0.010694444444444444</v>
      </c>
      <c r="G54">
        <v>2</v>
      </c>
      <c r="H54" t="s">
        <v>190</v>
      </c>
      <c r="I54" t="s">
        <v>111</v>
      </c>
      <c r="J54">
        <v>43</v>
      </c>
    </row>
    <row r="55" spans="1:10" ht="13.5">
      <c r="A55" s="3">
        <v>3</v>
      </c>
      <c r="B55" t="s">
        <v>220</v>
      </c>
      <c r="C55" t="s">
        <v>203</v>
      </c>
      <c r="D55" t="s">
        <v>185</v>
      </c>
      <c r="E55">
        <v>147</v>
      </c>
      <c r="F55" s="5">
        <v>0.010925925925925924</v>
      </c>
      <c r="G55">
        <v>3</v>
      </c>
      <c r="H55" t="s">
        <v>190</v>
      </c>
      <c r="I55" t="s">
        <v>111</v>
      </c>
      <c r="J55">
        <v>41</v>
      </c>
    </row>
    <row r="56" spans="1:10" ht="13.5">
      <c r="A56" s="3">
        <v>4</v>
      </c>
      <c r="B56" t="s">
        <v>221</v>
      </c>
      <c r="C56" t="s">
        <v>197</v>
      </c>
      <c r="D56" t="s">
        <v>222</v>
      </c>
      <c r="E56">
        <v>249</v>
      </c>
      <c r="F56" s="5">
        <v>0.011863425925925925</v>
      </c>
      <c r="G56">
        <v>4</v>
      </c>
      <c r="H56" t="s">
        <v>190</v>
      </c>
      <c r="I56" t="s">
        <v>111</v>
      </c>
      <c r="J56">
        <v>40</v>
      </c>
    </row>
    <row r="57" spans="1:10" ht="13.5">
      <c r="A57" s="3">
        <v>5</v>
      </c>
      <c r="B57" t="s">
        <v>223</v>
      </c>
      <c r="C57" t="s">
        <v>201</v>
      </c>
      <c r="D57" t="s">
        <v>214</v>
      </c>
      <c r="E57">
        <v>272</v>
      </c>
      <c r="F57" s="5">
        <v>0.01230324074074074</v>
      </c>
      <c r="G57">
        <v>5</v>
      </c>
      <c r="H57" t="s">
        <v>224</v>
      </c>
      <c r="I57" t="s">
        <v>111</v>
      </c>
      <c r="J57">
        <v>39</v>
      </c>
    </row>
    <row r="58" spans="1:10" ht="13.5">
      <c r="A58" s="3">
        <v>6</v>
      </c>
      <c r="B58" t="s">
        <v>225</v>
      </c>
      <c r="C58" t="s">
        <v>210</v>
      </c>
      <c r="D58" t="s">
        <v>214</v>
      </c>
      <c r="E58">
        <v>220</v>
      </c>
      <c r="F58" s="5">
        <v>0.013645833333333331</v>
      </c>
      <c r="G58">
        <v>6</v>
      </c>
      <c r="H58" t="s">
        <v>224</v>
      </c>
      <c r="I58" t="s">
        <v>111</v>
      </c>
      <c r="J58">
        <v>38</v>
      </c>
    </row>
    <row r="59" spans="1:10" ht="13.5">
      <c r="A59" s="3">
        <v>7</v>
      </c>
      <c r="B59" t="s">
        <v>226</v>
      </c>
      <c r="C59" t="s">
        <v>212</v>
      </c>
      <c r="D59" t="s">
        <v>224</v>
      </c>
      <c r="E59">
        <v>334</v>
      </c>
      <c r="F59" s="5">
        <v>0.015486111111111112</v>
      </c>
      <c r="G59">
        <v>7</v>
      </c>
      <c r="I59" t="s">
        <v>111</v>
      </c>
      <c r="J59">
        <v>37</v>
      </c>
    </row>
    <row r="60" spans="1:10" ht="13.5">
      <c r="A60" s="3">
        <v>8</v>
      </c>
      <c r="B60" t="s">
        <v>227</v>
      </c>
      <c r="C60" t="s">
        <v>183</v>
      </c>
      <c r="D60" t="s">
        <v>214</v>
      </c>
      <c r="E60">
        <v>213</v>
      </c>
      <c r="F60" s="5">
        <v>0.01570601851851852</v>
      </c>
      <c r="G60">
        <v>8</v>
      </c>
      <c r="I60" t="s">
        <v>111</v>
      </c>
      <c r="J60">
        <v>36</v>
      </c>
    </row>
    <row r="61" spans="1:10" ht="13.5">
      <c r="A61" s="3">
        <v>9</v>
      </c>
      <c r="B61" t="s">
        <v>228</v>
      </c>
      <c r="C61" t="s">
        <v>212</v>
      </c>
      <c r="D61" t="s">
        <v>224</v>
      </c>
      <c r="E61">
        <v>332</v>
      </c>
      <c r="F61" s="5">
        <v>0.016261574074074074</v>
      </c>
      <c r="G61">
        <v>9</v>
      </c>
      <c r="I61" t="s">
        <v>111</v>
      </c>
      <c r="J61">
        <v>35</v>
      </c>
    </row>
    <row r="62" spans="1:10" ht="13.5">
      <c r="A62" s="3">
        <v>10</v>
      </c>
      <c r="B62" t="s">
        <v>229</v>
      </c>
      <c r="C62" t="s">
        <v>212</v>
      </c>
      <c r="D62" t="s">
        <v>214</v>
      </c>
      <c r="E62">
        <v>331</v>
      </c>
      <c r="F62" s="5">
        <v>0.017013888888888887</v>
      </c>
      <c r="G62">
        <v>10</v>
      </c>
      <c r="I62" t="s">
        <v>111</v>
      </c>
      <c r="J62">
        <v>34</v>
      </c>
    </row>
    <row r="63" spans="1:10" ht="13.5">
      <c r="A63" s="3">
        <v>11</v>
      </c>
      <c r="B63" t="s">
        <v>230</v>
      </c>
      <c r="C63" t="s">
        <v>189</v>
      </c>
      <c r="D63" t="s">
        <v>214</v>
      </c>
      <c r="E63">
        <v>175</v>
      </c>
      <c r="F63" s="5">
        <v>0.017395833333333336</v>
      </c>
      <c r="G63">
        <v>11</v>
      </c>
      <c r="I63" t="s">
        <v>111</v>
      </c>
      <c r="J63">
        <v>33</v>
      </c>
    </row>
    <row r="64" spans="1:10" ht="13.5">
      <c r="A64" s="3">
        <v>12</v>
      </c>
      <c r="B64" t="s">
        <v>231</v>
      </c>
      <c r="C64" t="s">
        <v>232</v>
      </c>
      <c r="D64" t="s">
        <v>222</v>
      </c>
      <c r="E64">
        <v>224</v>
      </c>
      <c r="F64" s="5">
        <v>0.018090277777777778</v>
      </c>
      <c r="G64">
        <v>12</v>
      </c>
      <c r="I64" t="s">
        <v>111</v>
      </c>
      <c r="J64">
        <v>32</v>
      </c>
    </row>
    <row r="65" spans="1:10" ht="13.5">
      <c r="A65" s="3">
        <v>13</v>
      </c>
      <c r="B65" t="s">
        <v>233</v>
      </c>
      <c r="C65" t="s">
        <v>203</v>
      </c>
      <c r="D65" t="s">
        <v>214</v>
      </c>
      <c r="E65">
        <v>145</v>
      </c>
      <c r="F65" s="5">
        <v>0.018125</v>
      </c>
      <c r="G65">
        <v>13</v>
      </c>
      <c r="I65" t="s">
        <v>111</v>
      </c>
      <c r="J65">
        <v>31</v>
      </c>
    </row>
    <row r="66" spans="1:10" ht="13.5">
      <c r="A66" s="3">
        <v>14</v>
      </c>
      <c r="B66" t="s">
        <v>234</v>
      </c>
      <c r="C66" t="s">
        <v>201</v>
      </c>
      <c r="D66" t="s">
        <v>214</v>
      </c>
      <c r="E66">
        <v>276</v>
      </c>
      <c r="F66" s="5">
        <v>0.018854166666666665</v>
      </c>
      <c r="G66">
        <v>14</v>
      </c>
      <c r="I66" t="s">
        <v>111</v>
      </c>
      <c r="J66">
        <v>30</v>
      </c>
    </row>
    <row r="67" spans="1:10" ht="13.5">
      <c r="A67" s="3">
        <v>15</v>
      </c>
      <c r="B67" t="s">
        <v>235</v>
      </c>
      <c r="C67" t="s">
        <v>236</v>
      </c>
      <c r="D67" t="s">
        <v>214</v>
      </c>
      <c r="E67">
        <v>120</v>
      </c>
      <c r="F67" s="5">
        <v>0.01947916666666667</v>
      </c>
      <c r="G67">
        <v>15</v>
      </c>
      <c r="I67" t="s">
        <v>111</v>
      </c>
      <c r="J67">
        <v>29</v>
      </c>
    </row>
    <row r="68" spans="1:10" ht="13.5">
      <c r="A68" s="3">
        <v>16</v>
      </c>
      <c r="B68" t="s">
        <v>237</v>
      </c>
      <c r="C68" t="s">
        <v>236</v>
      </c>
      <c r="D68" t="s">
        <v>214</v>
      </c>
      <c r="E68">
        <v>118</v>
      </c>
      <c r="F68" s="5">
        <v>0.019976851851851853</v>
      </c>
      <c r="G68">
        <v>16</v>
      </c>
      <c r="I68" t="s">
        <v>111</v>
      </c>
      <c r="J68">
        <v>28</v>
      </c>
    </row>
    <row r="69" spans="1:10" ht="13.5">
      <c r="A69" s="3">
        <v>17</v>
      </c>
      <c r="B69" t="s">
        <v>238</v>
      </c>
      <c r="C69" t="s">
        <v>236</v>
      </c>
      <c r="D69" t="s">
        <v>214</v>
      </c>
      <c r="E69">
        <v>114</v>
      </c>
      <c r="F69" s="5">
        <v>0.020358796296296295</v>
      </c>
      <c r="G69">
        <v>17</v>
      </c>
      <c r="I69" t="s">
        <v>111</v>
      </c>
      <c r="J69">
        <v>27</v>
      </c>
    </row>
    <row r="70" spans="1:10" ht="13.5">
      <c r="A70" s="3">
        <v>18</v>
      </c>
      <c r="B70" t="s">
        <v>239</v>
      </c>
      <c r="C70" t="s">
        <v>236</v>
      </c>
      <c r="D70" t="s">
        <v>214</v>
      </c>
      <c r="E70">
        <v>117</v>
      </c>
      <c r="F70" s="5">
        <v>0.020787037037037038</v>
      </c>
      <c r="G70">
        <v>18</v>
      </c>
      <c r="I70" t="s">
        <v>111</v>
      </c>
      <c r="J70">
        <v>26</v>
      </c>
    </row>
    <row r="71" spans="1:10" ht="13.5">
      <c r="A71" s="3">
        <v>19</v>
      </c>
      <c r="B71" t="s">
        <v>240</v>
      </c>
      <c r="C71" t="s">
        <v>241</v>
      </c>
      <c r="D71" t="s">
        <v>222</v>
      </c>
      <c r="E71">
        <v>360</v>
      </c>
      <c r="F71" s="5">
        <v>0.023506944444444445</v>
      </c>
      <c r="G71">
        <v>19</v>
      </c>
      <c r="I71" t="s">
        <v>111</v>
      </c>
      <c r="J71">
        <v>25</v>
      </c>
    </row>
    <row r="72" spans="1:10" ht="13.5">
      <c r="A72" s="3">
        <v>20</v>
      </c>
      <c r="B72" t="s">
        <v>242</v>
      </c>
      <c r="C72" t="s">
        <v>241</v>
      </c>
      <c r="D72" t="s">
        <v>214</v>
      </c>
      <c r="E72">
        <v>353</v>
      </c>
      <c r="F72" s="5">
        <v>0.023715277777777776</v>
      </c>
      <c r="G72">
        <v>20</v>
      </c>
      <c r="I72" t="s">
        <v>111</v>
      </c>
      <c r="J72">
        <v>24</v>
      </c>
    </row>
    <row r="73" spans="1:10" ht="13.5">
      <c r="A73" s="3">
        <v>21</v>
      </c>
      <c r="B73" t="s">
        <v>243</v>
      </c>
      <c r="C73" t="s">
        <v>189</v>
      </c>
      <c r="D73" t="s">
        <v>214</v>
      </c>
      <c r="E73">
        <v>165</v>
      </c>
      <c r="F73" s="5">
        <v>0.02849537037037037</v>
      </c>
      <c r="G73">
        <v>21</v>
      </c>
      <c r="I73" t="s">
        <v>111</v>
      </c>
      <c r="J73">
        <v>23</v>
      </c>
    </row>
    <row r="74" spans="1:10" ht="13.5">
      <c r="A74" s="3">
        <v>22</v>
      </c>
      <c r="B74" t="s">
        <v>244</v>
      </c>
      <c r="C74" t="s">
        <v>232</v>
      </c>
      <c r="E74">
        <v>316</v>
      </c>
      <c r="F74" s="5">
        <v>0.03428240740740741</v>
      </c>
      <c r="G74">
        <v>22</v>
      </c>
      <c r="I74" t="s">
        <v>111</v>
      </c>
      <c r="J74">
        <v>22</v>
      </c>
    </row>
    <row r="75" spans="1:10" ht="13.5">
      <c r="A75" s="3">
        <v>23</v>
      </c>
      <c r="B75" t="s">
        <v>245</v>
      </c>
      <c r="C75" t="s">
        <v>189</v>
      </c>
      <c r="D75" t="s">
        <v>214</v>
      </c>
      <c r="E75">
        <v>167</v>
      </c>
      <c r="F75" s="5">
        <v>0.041122685185185186</v>
      </c>
      <c r="G75">
        <v>23</v>
      </c>
      <c r="I75" t="s">
        <v>111</v>
      </c>
      <c r="J75">
        <v>21</v>
      </c>
    </row>
    <row r="76" spans="1:9" ht="13.5">
      <c r="A76" s="3">
        <v>24</v>
      </c>
      <c r="B76" t="s">
        <v>246</v>
      </c>
      <c r="C76" t="s">
        <v>247</v>
      </c>
      <c r="D76" t="s">
        <v>190</v>
      </c>
      <c r="E76">
        <v>136</v>
      </c>
      <c r="I76" t="s">
        <v>111</v>
      </c>
    </row>
    <row r="77" spans="1:9" ht="13.5">
      <c r="A77" s="3">
        <v>25</v>
      </c>
      <c r="B77" t="s">
        <v>248</v>
      </c>
      <c r="C77" t="s">
        <v>203</v>
      </c>
      <c r="D77" t="s">
        <v>214</v>
      </c>
      <c r="E77">
        <v>150</v>
      </c>
      <c r="I77" t="s">
        <v>111</v>
      </c>
    </row>
    <row r="78" spans="1:9" ht="13.5">
      <c r="A78" s="3">
        <v>26</v>
      </c>
      <c r="B78" t="s">
        <v>249</v>
      </c>
      <c r="C78" t="s">
        <v>189</v>
      </c>
      <c r="D78" t="s">
        <v>214</v>
      </c>
      <c r="E78">
        <v>174</v>
      </c>
      <c r="I78" t="s">
        <v>111</v>
      </c>
    </row>
    <row r="79" spans="1:9" ht="13.5">
      <c r="A79" s="3">
        <v>27</v>
      </c>
      <c r="B79" t="s">
        <v>250</v>
      </c>
      <c r="C79" t="s">
        <v>183</v>
      </c>
      <c r="D79" t="s">
        <v>214</v>
      </c>
      <c r="E79">
        <v>206</v>
      </c>
      <c r="I79" t="s">
        <v>111</v>
      </c>
    </row>
    <row r="80" spans="1:9" ht="13.5">
      <c r="A80" s="3">
        <v>28</v>
      </c>
      <c r="B80" t="s">
        <v>251</v>
      </c>
      <c r="C80" t="s">
        <v>218</v>
      </c>
      <c r="D80" t="s">
        <v>190</v>
      </c>
      <c r="E80">
        <v>261</v>
      </c>
      <c r="I80" t="s">
        <v>111</v>
      </c>
    </row>
    <row r="81" spans="1:9" ht="13.5">
      <c r="A81" s="3">
        <v>29</v>
      </c>
      <c r="B81" t="s">
        <v>252</v>
      </c>
      <c r="C81" t="s">
        <v>253</v>
      </c>
      <c r="E81">
        <v>286</v>
      </c>
      <c r="I81" t="s">
        <v>111</v>
      </c>
    </row>
    <row r="82" spans="1:9" ht="13.5">
      <c r="A82" s="3">
        <v>30</v>
      </c>
      <c r="B82" t="s">
        <v>254</v>
      </c>
      <c r="C82" t="s">
        <v>255</v>
      </c>
      <c r="E82">
        <v>318</v>
      </c>
      <c r="I82" t="s">
        <v>111</v>
      </c>
    </row>
    <row r="83" ht="13.5">
      <c r="A83" s="3" t="s">
        <v>431</v>
      </c>
    </row>
    <row r="84" ht="13.5">
      <c r="A84" s="3" t="s">
        <v>444</v>
      </c>
    </row>
    <row r="85" ht="13.5">
      <c r="A85" s="3" t="s">
        <v>144</v>
      </c>
    </row>
    <row r="86" ht="13.5">
      <c r="A86" s="3" t="s">
        <v>145</v>
      </c>
    </row>
    <row r="87" ht="13.5">
      <c r="A87" s="3" t="s">
        <v>146</v>
      </c>
    </row>
    <row r="89" ht="15.75">
      <c r="A89" s="2" t="s">
        <v>147</v>
      </c>
    </row>
    <row r="90" spans="1:10" s="6" customFormat="1" ht="11.25">
      <c r="A90" s="13" t="s">
        <v>167</v>
      </c>
      <c r="B90" s="14" t="s">
        <v>122</v>
      </c>
      <c r="C90" s="14" t="s">
        <v>123</v>
      </c>
      <c r="D90" s="14" t="s">
        <v>168</v>
      </c>
      <c r="E90" s="14" t="s">
        <v>169</v>
      </c>
      <c r="F90" s="14" t="s">
        <v>170</v>
      </c>
      <c r="G90" s="14" t="s">
        <v>124</v>
      </c>
      <c r="H90" s="14" t="s">
        <v>125</v>
      </c>
      <c r="I90" s="14" t="s">
        <v>126</v>
      </c>
      <c r="J90" s="14" t="s">
        <v>130</v>
      </c>
    </row>
    <row r="91" spans="1:10" ht="13.5">
      <c r="A91" s="3">
        <v>1</v>
      </c>
      <c r="B91" t="s">
        <v>256</v>
      </c>
      <c r="C91" t="s">
        <v>192</v>
      </c>
      <c r="D91" t="s">
        <v>214</v>
      </c>
      <c r="E91">
        <v>302</v>
      </c>
      <c r="F91" s="5">
        <v>0.010115740740740741</v>
      </c>
      <c r="G91">
        <v>1</v>
      </c>
      <c r="H91" t="s">
        <v>224</v>
      </c>
      <c r="I91" t="s">
        <v>112</v>
      </c>
      <c r="J91">
        <v>45</v>
      </c>
    </row>
    <row r="92" spans="1:10" ht="13.5">
      <c r="A92" s="3">
        <v>2</v>
      </c>
      <c r="B92" t="s">
        <v>257</v>
      </c>
      <c r="C92" t="s">
        <v>206</v>
      </c>
      <c r="D92" t="s">
        <v>214</v>
      </c>
      <c r="E92">
        <v>234</v>
      </c>
      <c r="F92" s="5">
        <v>0.010578703703703703</v>
      </c>
      <c r="G92">
        <v>2</v>
      </c>
      <c r="H92" t="s">
        <v>224</v>
      </c>
      <c r="I92" t="s">
        <v>112</v>
      </c>
      <c r="J92">
        <v>43</v>
      </c>
    </row>
    <row r="93" spans="1:10" ht="13.5">
      <c r="A93" s="3">
        <v>3</v>
      </c>
      <c r="B93" t="s">
        <v>258</v>
      </c>
      <c r="C93" t="s">
        <v>259</v>
      </c>
      <c r="D93" t="s">
        <v>214</v>
      </c>
      <c r="E93">
        <v>245</v>
      </c>
      <c r="F93" s="5">
        <v>0.010671296296296297</v>
      </c>
      <c r="G93">
        <v>3</v>
      </c>
      <c r="H93" t="s">
        <v>224</v>
      </c>
      <c r="I93" t="s">
        <v>112</v>
      </c>
      <c r="J93">
        <v>41</v>
      </c>
    </row>
    <row r="94" spans="1:10" ht="13.5">
      <c r="A94" s="3">
        <v>4</v>
      </c>
      <c r="B94" t="s">
        <v>260</v>
      </c>
      <c r="C94" t="s">
        <v>259</v>
      </c>
      <c r="D94" t="s">
        <v>214</v>
      </c>
      <c r="E94">
        <v>239</v>
      </c>
      <c r="F94" s="5">
        <v>0.010983796296296297</v>
      </c>
      <c r="G94">
        <v>4</v>
      </c>
      <c r="H94" t="s">
        <v>224</v>
      </c>
      <c r="I94" t="s">
        <v>112</v>
      </c>
      <c r="J94">
        <v>40</v>
      </c>
    </row>
    <row r="95" spans="1:10" ht="13.5">
      <c r="A95" s="3">
        <v>5</v>
      </c>
      <c r="B95" t="s">
        <v>261</v>
      </c>
      <c r="C95" t="s">
        <v>199</v>
      </c>
      <c r="D95" t="s">
        <v>214</v>
      </c>
      <c r="E95">
        <v>203</v>
      </c>
      <c r="F95" s="5">
        <v>0.011284722222222222</v>
      </c>
      <c r="G95">
        <v>5</v>
      </c>
      <c r="H95" t="s">
        <v>214</v>
      </c>
      <c r="I95" t="s">
        <v>112</v>
      </c>
      <c r="J95">
        <v>39</v>
      </c>
    </row>
    <row r="96" spans="1:10" ht="13.5">
      <c r="A96" s="3">
        <v>6</v>
      </c>
      <c r="B96" t="s">
        <v>262</v>
      </c>
      <c r="C96" t="s">
        <v>199</v>
      </c>
      <c r="D96" t="s">
        <v>214</v>
      </c>
      <c r="E96">
        <v>199</v>
      </c>
      <c r="F96" s="5">
        <v>0.011932870370370371</v>
      </c>
      <c r="G96">
        <v>6</v>
      </c>
      <c r="H96" t="s">
        <v>214</v>
      </c>
      <c r="I96" t="s">
        <v>112</v>
      </c>
      <c r="J96">
        <v>38</v>
      </c>
    </row>
    <row r="97" spans="1:10" ht="13.5">
      <c r="A97" s="3">
        <v>7</v>
      </c>
      <c r="B97" t="s">
        <v>263</v>
      </c>
      <c r="C97" t="s">
        <v>259</v>
      </c>
      <c r="D97" t="s">
        <v>222</v>
      </c>
      <c r="E97">
        <v>237</v>
      </c>
      <c r="F97" s="5">
        <v>0.012824074074074073</v>
      </c>
      <c r="G97">
        <v>7</v>
      </c>
      <c r="H97" t="s">
        <v>214</v>
      </c>
      <c r="I97" t="s">
        <v>112</v>
      </c>
      <c r="J97">
        <v>37</v>
      </c>
    </row>
    <row r="98" spans="1:10" ht="13.5">
      <c r="A98" s="3">
        <v>8</v>
      </c>
      <c r="B98" t="s">
        <v>264</v>
      </c>
      <c r="C98" t="s">
        <v>206</v>
      </c>
      <c r="D98" t="s">
        <v>222</v>
      </c>
      <c r="E98">
        <v>252</v>
      </c>
      <c r="F98" s="5">
        <v>0.013194444444444444</v>
      </c>
      <c r="G98">
        <v>8</v>
      </c>
      <c r="H98" t="s">
        <v>214</v>
      </c>
      <c r="I98" t="s">
        <v>112</v>
      </c>
      <c r="J98">
        <v>36</v>
      </c>
    </row>
    <row r="99" spans="1:10" ht="13.5">
      <c r="A99" s="3">
        <v>9</v>
      </c>
      <c r="B99" t="s">
        <v>265</v>
      </c>
      <c r="C99" t="s">
        <v>216</v>
      </c>
      <c r="E99">
        <v>368</v>
      </c>
      <c r="F99" s="5">
        <v>0.013634259259259257</v>
      </c>
      <c r="G99">
        <v>9</v>
      </c>
      <c r="H99" t="s">
        <v>214</v>
      </c>
      <c r="I99" t="s">
        <v>112</v>
      </c>
      <c r="J99">
        <v>35</v>
      </c>
    </row>
    <row r="100" spans="1:10" ht="13.5">
      <c r="A100" s="3">
        <v>10</v>
      </c>
      <c r="B100" t="s">
        <v>266</v>
      </c>
      <c r="C100" t="s">
        <v>267</v>
      </c>
      <c r="D100" t="s">
        <v>214</v>
      </c>
      <c r="E100">
        <v>349</v>
      </c>
      <c r="F100" s="5">
        <v>0.014270833333333335</v>
      </c>
      <c r="G100">
        <v>10</v>
      </c>
      <c r="I100" t="s">
        <v>112</v>
      </c>
      <c r="J100">
        <v>34</v>
      </c>
    </row>
    <row r="101" spans="1:10" ht="13.5">
      <c r="A101" s="3">
        <v>11</v>
      </c>
      <c r="B101" t="s">
        <v>268</v>
      </c>
      <c r="C101" t="s">
        <v>269</v>
      </c>
      <c r="E101">
        <v>191</v>
      </c>
      <c r="F101" s="5">
        <v>0.014618055555555556</v>
      </c>
      <c r="G101">
        <v>11</v>
      </c>
      <c r="I101" t="s">
        <v>112</v>
      </c>
      <c r="J101">
        <v>33</v>
      </c>
    </row>
    <row r="102" spans="1:10" ht="13.5">
      <c r="A102" s="3">
        <v>12</v>
      </c>
      <c r="B102" t="s">
        <v>270</v>
      </c>
      <c r="C102" t="s">
        <v>183</v>
      </c>
      <c r="D102" t="s">
        <v>224</v>
      </c>
      <c r="E102">
        <v>208</v>
      </c>
      <c r="F102" s="5">
        <v>0.014641203703703703</v>
      </c>
      <c r="G102">
        <v>12</v>
      </c>
      <c r="I102" t="s">
        <v>112</v>
      </c>
      <c r="J102">
        <v>32</v>
      </c>
    </row>
    <row r="103" spans="1:10" ht="13.5">
      <c r="A103" s="3">
        <v>13</v>
      </c>
      <c r="B103" t="s">
        <v>271</v>
      </c>
      <c r="C103" t="s">
        <v>203</v>
      </c>
      <c r="D103" t="s">
        <v>222</v>
      </c>
      <c r="E103">
        <v>144</v>
      </c>
      <c r="F103" s="5">
        <v>0.015092592592592593</v>
      </c>
      <c r="G103">
        <v>13</v>
      </c>
      <c r="I103" t="s">
        <v>112</v>
      </c>
      <c r="J103">
        <v>31</v>
      </c>
    </row>
    <row r="104" spans="1:10" ht="13.5">
      <c r="A104" s="3">
        <v>14</v>
      </c>
      <c r="B104" t="s">
        <v>272</v>
      </c>
      <c r="C104" t="s">
        <v>203</v>
      </c>
      <c r="D104" t="s">
        <v>214</v>
      </c>
      <c r="E104">
        <v>151</v>
      </c>
      <c r="F104" s="5">
        <v>0.015243055555555557</v>
      </c>
      <c r="G104">
        <v>14</v>
      </c>
      <c r="I104" t="s">
        <v>112</v>
      </c>
      <c r="J104">
        <v>30</v>
      </c>
    </row>
    <row r="105" spans="1:10" ht="13.5">
      <c r="A105" s="3">
        <v>15</v>
      </c>
      <c r="B105" t="s">
        <v>273</v>
      </c>
      <c r="C105" t="s">
        <v>192</v>
      </c>
      <c r="D105" t="s">
        <v>222</v>
      </c>
      <c r="E105">
        <v>305</v>
      </c>
      <c r="F105" s="5">
        <v>0.015300925925925926</v>
      </c>
      <c r="G105">
        <v>15</v>
      </c>
      <c r="I105" t="s">
        <v>112</v>
      </c>
      <c r="J105">
        <v>29</v>
      </c>
    </row>
    <row r="106" spans="1:10" ht="13.5">
      <c r="A106" s="3">
        <v>16</v>
      </c>
      <c r="B106" t="s">
        <v>274</v>
      </c>
      <c r="C106" t="s">
        <v>267</v>
      </c>
      <c r="D106" t="s">
        <v>222</v>
      </c>
      <c r="E106">
        <v>342</v>
      </c>
      <c r="F106" s="5">
        <v>0.015613425925925926</v>
      </c>
      <c r="G106">
        <v>16</v>
      </c>
      <c r="I106" t="s">
        <v>112</v>
      </c>
      <c r="J106">
        <v>28</v>
      </c>
    </row>
    <row r="107" spans="1:10" ht="13.5">
      <c r="A107" s="3">
        <v>17</v>
      </c>
      <c r="B107" t="s">
        <v>275</v>
      </c>
      <c r="C107" t="s">
        <v>192</v>
      </c>
      <c r="D107" t="s">
        <v>214</v>
      </c>
      <c r="E107">
        <v>303</v>
      </c>
      <c r="F107" s="5">
        <v>0.015949074074074074</v>
      </c>
      <c r="G107">
        <v>17</v>
      </c>
      <c r="I107" t="s">
        <v>112</v>
      </c>
      <c r="J107">
        <v>27</v>
      </c>
    </row>
    <row r="108" spans="1:10" ht="13.5">
      <c r="A108" s="3">
        <v>18</v>
      </c>
      <c r="B108" t="s">
        <v>276</v>
      </c>
      <c r="C108" t="s">
        <v>267</v>
      </c>
      <c r="D108" t="s">
        <v>222</v>
      </c>
      <c r="E108">
        <v>341</v>
      </c>
      <c r="F108" s="5">
        <v>0.01628472222222222</v>
      </c>
      <c r="G108">
        <v>18</v>
      </c>
      <c r="I108" t="s">
        <v>112</v>
      </c>
      <c r="J108">
        <v>26</v>
      </c>
    </row>
    <row r="109" spans="1:10" ht="13.5">
      <c r="A109" s="3">
        <v>19</v>
      </c>
      <c r="B109" t="s">
        <v>277</v>
      </c>
      <c r="C109" t="s">
        <v>269</v>
      </c>
      <c r="E109">
        <v>188</v>
      </c>
      <c r="F109" s="5">
        <v>0.016747685185185185</v>
      </c>
      <c r="G109">
        <v>19</v>
      </c>
      <c r="I109" t="s">
        <v>112</v>
      </c>
      <c r="J109">
        <v>25</v>
      </c>
    </row>
    <row r="110" spans="1:10" ht="13.5">
      <c r="A110" s="3">
        <v>20</v>
      </c>
      <c r="B110" t="s">
        <v>278</v>
      </c>
      <c r="C110" t="s">
        <v>267</v>
      </c>
      <c r="D110" t="s">
        <v>222</v>
      </c>
      <c r="E110">
        <v>340</v>
      </c>
      <c r="F110" s="5">
        <v>0.0169212962962963</v>
      </c>
      <c r="G110">
        <v>20</v>
      </c>
      <c r="I110" t="s">
        <v>112</v>
      </c>
      <c r="J110">
        <v>24</v>
      </c>
    </row>
    <row r="111" spans="1:10" ht="13.5">
      <c r="A111" s="3">
        <v>21</v>
      </c>
      <c r="B111" t="s">
        <v>279</v>
      </c>
      <c r="C111" t="s">
        <v>201</v>
      </c>
      <c r="D111" t="s">
        <v>214</v>
      </c>
      <c r="E111">
        <v>280</v>
      </c>
      <c r="F111" s="5">
        <v>0.019560185185185184</v>
      </c>
      <c r="G111">
        <v>21</v>
      </c>
      <c r="I111" t="s">
        <v>112</v>
      </c>
      <c r="J111">
        <v>23</v>
      </c>
    </row>
    <row r="112" spans="1:10" ht="13.5">
      <c r="A112" s="3">
        <v>22</v>
      </c>
      <c r="B112" t="s">
        <v>280</v>
      </c>
      <c r="C112" t="s">
        <v>281</v>
      </c>
      <c r="E112">
        <v>134</v>
      </c>
      <c r="F112" s="5">
        <v>0.019953703703703706</v>
      </c>
      <c r="G112">
        <v>22</v>
      </c>
      <c r="I112" t="s">
        <v>112</v>
      </c>
      <c r="J112">
        <v>22</v>
      </c>
    </row>
    <row r="113" spans="1:10" ht="13.5">
      <c r="A113" s="3">
        <v>23</v>
      </c>
      <c r="B113" t="s">
        <v>282</v>
      </c>
      <c r="C113" t="s">
        <v>281</v>
      </c>
      <c r="E113">
        <v>131</v>
      </c>
      <c r="F113" s="5">
        <v>0.02070601851851852</v>
      </c>
      <c r="G113">
        <v>23</v>
      </c>
      <c r="I113" t="s">
        <v>112</v>
      </c>
      <c r="J113">
        <v>21</v>
      </c>
    </row>
    <row r="114" spans="1:10" ht="13.5">
      <c r="A114" s="3">
        <v>24</v>
      </c>
      <c r="B114" t="s">
        <v>283</v>
      </c>
      <c r="C114" t="s">
        <v>216</v>
      </c>
      <c r="E114">
        <v>362</v>
      </c>
      <c r="F114" s="5">
        <v>0.02090277777777778</v>
      </c>
      <c r="G114">
        <v>24</v>
      </c>
      <c r="I114" t="s">
        <v>112</v>
      </c>
      <c r="J114">
        <v>20</v>
      </c>
    </row>
    <row r="115" spans="1:10" ht="13.5">
      <c r="A115" s="3">
        <v>25</v>
      </c>
      <c r="B115" t="s">
        <v>284</v>
      </c>
      <c r="C115" t="s">
        <v>281</v>
      </c>
      <c r="E115">
        <v>130</v>
      </c>
      <c r="F115" s="5">
        <v>0.021412037037037035</v>
      </c>
      <c r="G115">
        <v>25</v>
      </c>
      <c r="I115" t="s">
        <v>112</v>
      </c>
      <c r="J115">
        <v>19</v>
      </c>
    </row>
    <row r="116" spans="1:10" ht="13.5">
      <c r="A116" s="3">
        <v>26</v>
      </c>
      <c r="B116" t="s">
        <v>285</v>
      </c>
      <c r="C116" t="s">
        <v>189</v>
      </c>
      <c r="D116" t="s">
        <v>222</v>
      </c>
      <c r="E116">
        <v>163</v>
      </c>
      <c r="F116" s="5">
        <v>0.022407407407407407</v>
      </c>
      <c r="G116">
        <v>26</v>
      </c>
      <c r="I116" t="s">
        <v>112</v>
      </c>
      <c r="J116">
        <v>18</v>
      </c>
    </row>
    <row r="117" spans="1:10" ht="13.5">
      <c r="A117" s="3">
        <v>27</v>
      </c>
      <c r="B117" t="s">
        <v>286</v>
      </c>
      <c r="C117" t="s">
        <v>269</v>
      </c>
      <c r="D117" t="s">
        <v>222</v>
      </c>
      <c r="E117">
        <v>185</v>
      </c>
      <c r="F117" s="5">
        <v>0.02259259259259259</v>
      </c>
      <c r="G117">
        <v>27</v>
      </c>
      <c r="I117" t="s">
        <v>112</v>
      </c>
      <c r="J117">
        <v>17</v>
      </c>
    </row>
    <row r="118" spans="1:10" ht="13.5">
      <c r="A118" s="3">
        <v>28</v>
      </c>
      <c r="B118" t="s">
        <v>287</v>
      </c>
      <c r="C118" t="s">
        <v>241</v>
      </c>
      <c r="D118" t="s">
        <v>222</v>
      </c>
      <c r="E118">
        <v>354</v>
      </c>
      <c r="F118" s="5">
        <v>0.023657407407407408</v>
      </c>
      <c r="G118">
        <v>28</v>
      </c>
      <c r="I118" t="s">
        <v>112</v>
      </c>
      <c r="J118">
        <v>16</v>
      </c>
    </row>
    <row r="119" spans="1:10" ht="13.5">
      <c r="A119" s="3">
        <v>29</v>
      </c>
      <c r="B119" t="s">
        <v>288</v>
      </c>
      <c r="C119" t="s">
        <v>255</v>
      </c>
      <c r="D119" t="s">
        <v>222</v>
      </c>
      <c r="E119">
        <v>325</v>
      </c>
      <c r="F119" s="5">
        <v>0.024224537037037034</v>
      </c>
      <c r="G119">
        <v>29</v>
      </c>
      <c r="I119" t="s">
        <v>112</v>
      </c>
      <c r="J119">
        <v>15</v>
      </c>
    </row>
    <row r="120" spans="1:10" ht="13.5">
      <c r="A120" s="3">
        <v>30</v>
      </c>
      <c r="B120" t="s">
        <v>289</v>
      </c>
      <c r="C120" t="s">
        <v>212</v>
      </c>
      <c r="D120" t="s">
        <v>214</v>
      </c>
      <c r="E120">
        <v>333</v>
      </c>
      <c r="F120" s="5">
        <v>0.024826388888888887</v>
      </c>
      <c r="G120">
        <v>30</v>
      </c>
      <c r="I120" t="s">
        <v>112</v>
      </c>
      <c r="J120">
        <v>14</v>
      </c>
    </row>
    <row r="121" spans="1:10" ht="13.5">
      <c r="A121" s="3">
        <v>31</v>
      </c>
      <c r="B121" t="s">
        <v>290</v>
      </c>
      <c r="C121" t="s">
        <v>212</v>
      </c>
      <c r="D121" t="s">
        <v>214</v>
      </c>
      <c r="E121">
        <v>330</v>
      </c>
      <c r="F121" s="5">
        <v>0.025474537037037035</v>
      </c>
      <c r="G121">
        <v>31</v>
      </c>
      <c r="I121" t="s">
        <v>112</v>
      </c>
      <c r="J121">
        <v>13</v>
      </c>
    </row>
    <row r="122" spans="1:10" ht="13.5">
      <c r="A122" s="3">
        <v>32</v>
      </c>
      <c r="B122" t="s">
        <v>291</v>
      </c>
      <c r="C122" t="s">
        <v>267</v>
      </c>
      <c r="D122" t="s">
        <v>222</v>
      </c>
      <c r="E122">
        <v>345</v>
      </c>
      <c r="F122" s="5">
        <v>0.025810185185185183</v>
      </c>
      <c r="G122">
        <v>32</v>
      </c>
      <c r="I122" t="s">
        <v>112</v>
      </c>
      <c r="J122">
        <v>12</v>
      </c>
    </row>
    <row r="123" spans="1:10" ht="13.5">
      <c r="A123" s="3">
        <v>33</v>
      </c>
      <c r="B123" t="s">
        <v>292</v>
      </c>
      <c r="C123" t="s">
        <v>189</v>
      </c>
      <c r="D123" t="s">
        <v>222</v>
      </c>
      <c r="E123">
        <v>171</v>
      </c>
      <c r="F123" s="5">
        <v>0.026493055555555558</v>
      </c>
      <c r="G123">
        <v>33</v>
      </c>
      <c r="I123" t="s">
        <v>112</v>
      </c>
      <c r="J123">
        <v>11</v>
      </c>
    </row>
    <row r="124" spans="1:10" ht="13.5">
      <c r="A124" s="3">
        <v>34</v>
      </c>
      <c r="B124" t="s">
        <v>293</v>
      </c>
      <c r="C124" t="s">
        <v>189</v>
      </c>
      <c r="D124" t="s">
        <v>222</v>
      </c>
      <c r="E124">
        <v>170</v>
      </c>
      <c r="F124" s="5">
        <v>0.02711805555555555</v>
      </c>
      <c r="G124">
        <v>34</v>
      </c>
      <c r="I124" t="s">
        <v>112</v>
      </c>
      <c r="J124">
        <v>10</v>
      </c>
    </row>
    <row r="125" spans="1:10" ht="13.5">
      <c r="A125" s="3">
        <v>35</v>
      </c>
      <c r="B125" t="s">
        <v>294</v>
      </c>
      <c r="C125" t="s">
        <v>189</v>
      </c>
      <c r="D125" t="s">
        <v>222</v>
      </c>
      <c r="E125">
        <v>169</v>
      </c>
      <c r="F125" s="5">
        <v>0.02775462962962963</v>
      </c>
      <c r="G125">
        <v>35</v>
      </c>
      <c r="I125" t="s">
        <v>112</v>
      </c>
      <c r="J125">
        <v>9</v>
      </c>
    </row>
    <row r="126" spans="1:10" ht="13.5">
      <c r="A126" s="3">
        <v>36</v>
      </c>
      <c r="B126" t="s">
        <v>295</v>
      </c>
      <c r="C126" t="s">
        <v>296</v>
      </c>
      <c r="E126">
        <v>125</v>
      </c>
      <c r="F126" s="5">
        <v>0.0309375</v>
      </c>
      <c r="G126">
        <v>36</v>
      </c>
      <c r="I126" t="s">
        <v>112</v>
      </c>
      <c r="J126">
        <v>8</v>
      </c>
    </row>
    <row r="127" spans="1:10" ht="13.5">
      <c r="A127" s="3">
        <v>37</v>
      </c>
      <c r="B127" t="s">
        <v>297</v>
      </c>
      <c r="C127" t="s">
        <v>232</v>
      </c>
      <c r="D127" t="s">
        <v>214</v>
      </c>
      <c r="E127">
        <v>216</v>
      </c>
      <c r="F127" s="5">
        <v>0.031041666666666665</v>
      </c>
      <c r="G127">
        <v>37</v>
      </c>
      <c r="I127" t="s">
        <v>112</v>
      </c>
      <c r="J127">
        <v>7</v>
      </c>
    </row>
    <row r="128" spans="1:10" ht="13.5">
      <c r="A128" s="3">
        <v>38</v>
      </c>
      <c r="B128" t="s">
        <v>298</v>
      </c>
      <c r="C128" t="s">
        <v>183</v>
      </c>
      <c r="D128" t="s">
        <v>214</v>
      </c>
      <c r="E128">
        <v>209</v>
      </c>
      <c r="F128" s="5">
        <v>0.03155092592592592</v>
      </c>
      <c r="G128">
        <v>38</v>
      </c>
      <c r="I128" t="s">
        <v>112</v>
      </c>
      <c r="J128">
        <v>6</v>
      </c>
    </row>
    <row r="129" spans="1:10" ht="13.5">
      <c r="A129" s="3">
        <v>39</v>
      </c>
      <c r="B129" t="s">
        <v>299</v>
      </c>
      <c r="C129" t="s">
        <v>218</v>
      </c>
      <c r="D129" t="s">
        <v>224</v>
      </c>
      <c r="E129">
        <v>269</v>
      </c>
      <c r="F129" s="5">
        <v>0.03186342592592593</v>
      </c>
      <c r="G129">
        <v>39</v>
      </c>
      <c r="I129" t="s">
        <v>112</v>
      </c>
      <c r="J129">
        <v>5</v>
      </c>
    </row>
    <row r="130" spans="1:10" ht="13.5">
      <c r="A130" s="3">
        <v>40</v>
      </c>
      <c r="B130" t="s">
        <v>300</v>
      </c>
      <c r="C130" t="s">
        <v>172</v>
      </c>
      <c r="E130">
        <v>313</v>
      </c>
      <c r="F130" s="5">
        <v>0.034039351851851855</v>
      </c>
      <c r="G130">
        <v>40</v>
      </c>
      <c r="I130" t="s">
        <v>112</v>
      </c>
      <c r="J130">
        <v>4</v>
      </c>
    </row>
    <row r="131" spans="1:10" ht="13.5">
      <c r="A131" s="3">
        <v>41</v>
      </c>
      <c r="B131" t="s">
        <v>301</v>
      </c>
      <c r="C131" t="s">
        <v>212</v>
      </c>
      <c r="D131" t="s">
        <v>214</v>
      </c>
      <c r="E131">
        <v>338</v>
      </c>
      <c r="F131" s="5">
        <v>0.03488425925925926</v>
      </c>
      <c r="G131">
        <v>41</v>
      </c>
      <c r="I131" t="s">
        <v>112</v>
      </c>
      <c r="J131">
        <v>3</v>
      </c>
    </row>
    <row r="132" spans="1:10" ht="13.5">
      <c r="A132" s="3">
        <v>42</v>
      </c>
      <c r="B132" t="s">
        <v>302</v>
      </c>
      <c r="C132" t="s">
        <v>218</v>
      </c>
      <c r="D132" t="s">
        <v>224</v>
      </c>
      <c r="E132">
        <v>260</v>
      </c>
      <c r="F132" s="5">
        <v>0.03625</v>
      </c>
      <c r="G132">
        <v>42</v>
      </c>
      <c r="I132" t="s">
        <v>112</v>
      </c>
      <c r="J132">
        <v>2</v>
      </c>
    </row>
    <row r="133" spans="1:10" ht="13.5">
      <c r="A133" s="3">
        <v>43</v>
      </c>
      <c r="B133" t="s">
        <v>303</v>
      </c>
      <c r="C133" t="s">
        <v>269</v>
      </c>
      <c r="E133">
        <v>190</v>
      </c>
      <c r="F133" s="5">
        <v>0.03922453703703704</v>
      </c>
      <c r="G133">
        <v>43</v>
      </c>
      <c r="I133" t="s">
        <v>112</v>
      </c>
      <c r="J133">
        <v>1</v>
      </c>
    </row>
    <row r="134" spans="1:10" ht="13.5">
      <c r="A134" s="3">
        <v>44</v>
      </c>
      <c r="B134" t="s">
        <v>304</v>
      </c>
      <c r="C134" t="s">
        <v>269</v>
      </c>
      <c r="E134">
        <v>189</v>
      </c>
      <c r="F134" s="5">
        <v>0.039976851851851854</v>
      </c>
      <c r="G134">
        <v>44</v>
      </c>
      <c r="I134" t="s">
        <v>112</v>
      </c>
      <c r="J134">
        <v>1</v>
      </c>
    </row>
    <row r="135" spans="1:10" ht="13.5">
      <c r="A135" s="3">
        <v>45</v>
      </c>
      <c r="B135" t="s">
        <v>305</v>
      </c>
      <c r="C135" t="s">
        <v>189</v>
      </c>
      <c r="D135" t="s">
        <v>222</v>
      </c>
      <c r="E135">
        <v>168</v>
      </c>
      <c r="F135" s="5">
        <v>0.04268518518518519</v>
      </c>
      <c r="G135">
        <v>45</v>
      </c>
      <c r="I135" t="s">
        <v>112</v>
      </c>
      <c r="J135">
        <v>1</v>
      </c>
    </row>
    <row r="136" spans="1:10" ht="13.5">
      <c r="A136" s="3">
        <v>46</v>
      </c>
      <c r="B136" t="s">
        <v>306</v>
      </c>
      <c r="C136" t="s">
        <v>307</v>
      </c>
      <c r="E136">
        <v>160</v>
      </c>
      <c r="F136" s="5">
        <v>0.046689814814814816</v>
      </c>
      <c r="G136">
        <v>46</v>
      </c>
      <c r="I136" t="s">
        <v>112</v>
      </c>
      <c r="J136">
        <v>1</v>
      </c>
    </row>
    <row r="137" spans="1:10" ht="13.5">
      <c r="A137" s="3">
        <v>47</v>
      </c>
      <c r="B137" t="s">
        <v>308</v>
      </c>
      <c r="C137" t="s">
        <v>247</v>
      </c>
      <c r="E137">
        <v>135</v>
      </c>
      <c r="F137" s="5">
        <v>0.049756944444444444</v>
      </c>
      <c r="G137">
        <v>47</v>
      </c>
      <c r="I137" t="s">
        <v>112</v>
      </c>
      <c r="J137">
        <v>1</v>
      </c>
    </row>
    <row r="138" spans="1:9" ht="13.5">
      <c r="A138" s="3">
        <v>48</v>
      </c>
      <c r="B138" t="s">
        <v>309</v>
      </c>
      <c r="C138" t="s">
        <v>296</v>
      </c>
      <c r="E138">
        <v>124</v>
      </c>
      <c r="I138" t="s">
        <v>112</v>
      </c>
    </row>
    <row r="139" spans="1:9" ht="13.5">
      <c r="A139" s="3">
        <v>49</v>
      </c>
      <c r="B139" t="s">
        <v>310</v>
      </c>
      <c r="C139" t="s">
        <v>183</v>
      </c>
      <c r="D139" t="s">
        <v>214</v>
      </c>
      <c r="E139">
        <v>211</v>
      </c>
      <c r="I139" t="s">
        <v>112</v>
      </c>
    </row>
    <row r="140" spans="1:9" ht="13.5">
      <c r="A140" s="3">
        <v>50</v>
      </c>
      <c r="B140" t="s">
        <v>311</v>
      </c>
      <c r="C140" t="s">
        <v>253</v>
      </c>
      <c r="E140">
        <v>289</v>
      </c>
      <c r="I140" t="s">
        <v>112</v>
      </c>
    </row>
    <row r="141" spans="1:9" ht="13.5">
      <c r="A141" s="3">
        <v>51</v>
      </c>
      <c r="B141" t="s">
        <v>312</v>
      </c>
      <c r="C141" t="s">
        <v>241</v>
      </c>
      <c r="D141" t="s">
        <v>222</v>
      </c>
      <c r="E141">
        <v>352</v>
      </c>
      <c r="I141" t="s">
        <v>112</v>
      </c>
    </row>
    <row r="142" spans="1:9" ht="13.5">
      <c r="A142" s="3">
        <v>52</v>
      </c>
      <c r="B142" t="s">
        <v>313</v>
      </c>
      <c r="C142" t="s">
        <v>216</v>
      </c>
      <c r="E142">
        <v>365</v>
      </c>
      <c r="I142" t="s">
        <v>112</v>
      </c>
    </row>
    <row r="143" spans="1:9" ht="13.5">
      <c r="A143" s="3">
        <v>53</v>
      </c>
      <c r="B143" t="s">
        <v>314</v>
      </c>
      <c r="C143" t="s">
        <v>236</v>
      </c>
      <c r="E143">
        <v>380</v>
      </c>
      <c r="I143" t="s">
        <v>112</v>
      </c>
    </row>
    <row r="144" spans="1:9" ht="13.5">
      <c r="A144" s="3">
        <v>54</v>
      </c>
      <c r="B144" t="s">
        <v>315</v>
      </c>
      <c r="C144" t="s">
        <v>316</v>
      </c>
      <c r="E144">
        <v>384</v>
      </c>
      <c r="I144" t="s">
        <v>112</v>
      </c>
    </row>
    <row r="145" ht="13.5">
      <c r="A145" s="3" t="s">
        <v>436</v>
      </c>
    </row>
    <row r="146" ht="13.5">
      <c r="A146" s="3" t="s">
        <v>445</v>
      </c>
    </row>
    <row r="147" ht="13.5">
      <c r="A147" s="3" t="s">
        <v>148</v>
      </c>
    </row>
    <row r="148" ht="13.5">
      <c r="A148" s="3" t="s">
        <v>149</v>
      </c>
    </row>
    <row r="150" ht="15.75">
      <c r="A150" s="2" t="s">
        <v>150</v>
      </c>
    </row>
    <row r="151" spans="1:10" s="6" customFormat="1" ht="11.25">
      <c r="A151" s="13" t="s">
        <v>167</v>
      </c>
      <c r="B151" s="14" t="s">
        <v>122</v>
      </c>
      <c r="C151" s="14" t="s">
        <v>123</v>
      </c>
      <c r="D151" s="14" t="s">
        <v>168</v>
      </c>
      <c r="E151" s="14" t="s">
        <v>169</v>
      </c>
      <c r="F151" s="14" t="s">
        <v>170</v>
      </c>
      <c r="G151" s="14" t="s">
        <v>124</v>
      </c>
      <c r="H151" s="14" t="s">
        <v>125</v>
      </c>
      <c r="I151" s="14" t="s">
        <v>126</v>
      </c>
      <c r="J151" s="14" t="s">
        <v>130</v>
      </c>
    </row>
    <row r="152" spans="1:10" ht="13.5">
      <c r="A152" s="3">
        <v>1</v>
      </c>
      <c r="B152" t="s">
        <v>317</v>
      </c>
      <c r="C152" t="s">
        <v>206</v>
      </c>
      <c r="D152" t="s">
        <v>214</v>
      </c>
      <c r="E152">
        <v>259</v>
      </c>
      <c r="F152" s="5">
        <v>0.005601851851851852</v>
      </c>
      <c r="G152">
        <v>1</v>
      </c>
      <c r="H152" t="s">
        <v>224</v>
      </c>
      <c r="I152" t="s">
        <v>113</v>
      </c>
      <c r="J152">
        <v>45</v>
      </c>
    </row>
    <row r="153" spans="1:10" ht="13.5">
      <c r="A153" s="3">
        <v>2</v>
      </c>
      <c r="B153" t="s">
        <v>318</v>
      </c>
      <c r="C153" t="s">
        <v>206</v>
      </c>
      <c r="D153" t="s">
        <v>214</v>
      </c>
      <c r="E153">
        <v>232</v>
      </c>
      <c r="F153" s="5">
        <v>0.00625</v>
      </c>
      <c r="G153">
        <v>2</v>
      </c>
      <c r="H153" t="s">
        <v>214</v>
      </c>
      <c r="I153" t="s">
        <v>113</v>
      </c>
      <c r="J153">
        <v>43</v>
      </c>
    </row>
    <row r="154" spans="1:10" ht="13.5">
      <c r="A154" s="3">
        <v>3</v>
      </c>
      <c r="B154" t="s">
        <v>319</v>
      </c>
      <c r="C154" t="s">
        <v>307</v>
      </c>
      <c r="D154" t="s">
        <v>222</v>
      </c>
      <c r="E154">
        <v>156</v>
      </c>
      <c r="F154" s="5">
        <v>0.006493055555555555</v>
      </c>
      <c r="G154">
        <v>3</v>
      </c>
      <c r="H154" t="s">
        <v>214</v>
      </c>
      <c r="I154" t="s">
        <v>113</v>
      </c>
      <c r="J154">
        <v>41</v>
      </c>
    </row>
    <row r="155" spans="1:10" ht="13.5">
      <c r="A155" s="3">
        <v>4</v>
      </c>
      <c r="B155" t="s">
        <v>320</v>
      </c>
      <c r="C155" t="s">
        <v>281</v>
      </c>
      <c r="E155">
        <v>132</v>
      </c>
      <c r="F155" s="5">
        <v>0.006979166666666667</v>
      </c>
      <c r="G155">
        <v>4</v>
      </c>
      <c r="H155" t="s">
        <v>214</v>
      </c>
      <c r="I155" t="s">
        <v>113</v>
      </c>
      <c r="J155">
        <v>40</v>
      </c>
    </row>
    <row r="156" spans="1:10" ht="13.5">
      <c r="A156" s="3">
        <v>5</v>
      </c>
      <c r="B156" t="s">
        <v>321</v>
      </c>
      <c r="C156" t="s">
        <v>201</v>
      </c>
      <c r="E156">
        <v>279</v>
      </c>
      <c r="F156" s="5">
        <v>0.007928240740740741</v>
      </c>
      <c r="G156">
        <v>5</v>
      </c>
      <c r="I156" t="s">
        <v>113</v>
      </c>
      <c r="J156">
        <v>39</v>
      </c>
    </row>
    <row r="157" spans="1:10" ht="13.5">
      <c r="A157" s="3">
        <v>6</v>
      </c>
      <c r="B157" t="s">
        <v>322</v>
      </c>
      <c r="C157" t="s">
        <v>201</v>
      </c>
      <c r="E157">
        <v>273</v>
      </c>
      <c r="F157" s="5">
        <v>0.008645833333333333</v>
      </c>
      <c r="G157">
        <v>6</v>
      </c>
      <c r="I157" t="s">
        <v>113</v>
      </c>
      <c r="J157">
        <v>38</v>
      </c>
    </row>
    <row r="158" spans="1:10" ht="13.5">
      <c r="A158" s="3">
        <v>7</v>
      </c>
      <c r="B158" t="s">
        <v>323</v>
      </c>
      <c r="C158" t="s">
        <v>296</v>
      </c>
      <c r="E158">
        <v>700</v>
      </c>
      <c r="F158" s="5">
        <v>0.008796296296296297</v>
      </c>
      <c r="G158">
        <v>7</v>
      </c>
      <c r="I158" t="s">
        <v>113</v>
      </c>
      <c r="J158">
        <v>37</v>
      </c>
    </row>
    <row r="159" spans="1:10" ht="13.5">
      <c r="A159" s="3">
        <v>8</v>
      </c>
      <c r="B159" t="s">
        <v>324</v>
      </c>
      <c r="C159" t="s">
        <v>296</v>
      </c>
      <c r="E159">
        <v>122</v>
      </c>
      <c r="F159" s="5">
        <v>0.009016203703703703</v>
      </c>
      <c r="G159">
        <v>8</v>
      </c>
      <c r="I159" t="s">
        <v>113</v>
      </c>
      <c r="J159">
        <v>36</v>
      </c>
    </row>
    <row r="160" spans="1:10" ht="13.5">
      <c r="A160" s="3">
        <v>9</v>
      </c>
      <c r="B160" t="s">
        <v>325</v>
      </c>
      <c r="C160" t="s">
        <v>232</v>
      </c>
      <c r="D160" t="s">
        <v>214</v>
      </c>
      <c r="E160">
        <v>221</v>
      </c>
      <c r="F160" s="5">
        <v>0.01042824074074074</v>
      </c>
      <c r="G160">
        <v>9</v>
      </c>
      <c r="I160" t="s">
        <v>113</v>
      </c>
      <c r="J160">
        <v>35</v>
      </c>
    </row>
    <row r="161" spans="1:10" ht="13.5">
      <c r="A161" s="3">
        <v>10</v>
      </c>
      <c r="B161" t="s">
        <v>326</v>
      </c>
      <c r="C161" t="s">
        <v>218</v>
      </c>
      <c r="D161" t="s">
        <v>224</v>
      </c>
      <c r="E161">
        <v>268</v>
      </c>
      <c r="F161" s="5">
        <v>0.011168981481481481</v>
      </c>
      <c r="G161">
        <v>10</v>
      </c>
      <c r="I161" t="s">
        <v>113</v>
      </c>
      <c r="J161">
        <v>34</v>
      </c>
    </row>
    <row r="162" spans="1:10" ht="13.5">
      <c r="A162" s="3">
        <v>11</v>
      </c>
      <c r="B162" t="s">
        <v>327</v>
      </c>
      <c r="C162" t="s">
        <v>296</v>
      </c>
      <c r="E162">
        <v>121</v>
      </c>
      <c r="F162" s="5">
        <v>0.011828703703703704</v>
      </c>
      <c r="G162">
        <v>11</v>
      </c>
      <c r="I162" t="s">
        <v>113</v>
      </c>
      <c r="J162">
        <v>33</v>
      </c>
    </row>
    <row r="163" spans="1:10" ht="13.5">
      <c r="A163" s="3">
        <v>12</v>
      </c>
      <c r="B163" t="s">
        <v>328</v>
      </c>
      <c r="C163" t="s">
        <v>218</v>
      </c>
      <c r="D163" t="s">
        <v>224</v>
      </c>
      <c r="E163">
        <v>266</v>
      </c>
      <c r="F163" s="5">
        <v>0.012013888888888888</v>
      </c>
      <c r="G163">
        <v>12</v>
      </c>
      <c r="I163" t="s">
        <v>113</v>
      </c>
      <c r="J163">
        <v>32</v>
      </c>
    </row>
    <row r="164" spans="1:10" ht="13.5">
      <c r="A164" s="3">
        <v>13</v>
      </c>
      <c r="B164" t="s">
        <v>329</v>
      </c>
      <c r="C164" t="s">
        <v>236</v>
      </c>
      <c r="E164">
        <v>116</v>
      </c>
      <c r="F164" s="5">
        <v>0.013842592592592594</v>
      </c>
      <c r="G164">
        <v>13</v>
      </c>
      <c r="I164" t="s">
        <v>113</v>
      </c>
      <c r="J164">
        <v>31</v>
      </c>
    </row>
    <row r="165" spans="1:10" ht="13.5">
      <c r="A165" s="3">
        <v>14</v>
      </c>
      <c r="B165" t="s">
        <v>330</v>
      </c>
      <c r="C165" t="s">
        <v>307</v>
      </c>
      <c r="E165">
        <v>159</v>
      </c>
      <c r="F165" s="5">
        <v>0.013958333333333335</v>
      </c>
      <c r="G165">
        <v>14</v>
      </c>
      <c r="I165" t="s">
        <v>113</v>
      </c>
      <c r="J165">
        <v>30</v>
      </c>
    </row>
    <row r="166" spans="1:10" ht="13.5">
      <c r="A166" s="3">
        <v>15</v>
      </c>
      <c r="B166" t="s">
        <v>331</v>
      </c>
      <c r="C166" t="s">
        <v>210</v>
      </c>
      <c r="E166">
        <v>217</v>
      </c>
      <c r="F166" s="5">
        <v>0.014224537037037037</v>
      </c>
      <c r="G166">
        <v>15</v>
      </c>
      <c r="I166" t="s">
        <v>113</v>
      </c>
      <c r="J166">
        <v>29</v>
      </c>
    </row>
    <row r="167" spans="1:10" ht="13.5">
      <c r="A167" s="3">
        <v>16</v>
      </c>
      <c r="B167" t="s">
        <v>332</v>
      </c>
      <c r="C167" t="s">
        <v>199</v>
      </c>
      <c r="E167">
        <v>192</v>
      </c>
      <c r="F167" s="5">
        <v>0.014722222222222222</v>
      </c>
      <c r="G167">
        <v>16</v>
      </c>
      <c r="I167" t="s">
        <v>113</v>
      </c>
      <c r="J167">
        <v>28</v>
      </c>
    </row>
    <row r="168" spans="1:10" ht="13.5">
      <c r="A168" s="3">
        <v>17</v>
      </c>
      <c r="B168" t="s">
        <v>333</v>
      </c>
      <c r="C168" t="s">
        <v>192</v>
      </c>
      <c r="E168">
        <v>304</v>
      </c>
      <c r="F168" s="5">
        <v>0.015613425925925926</v>
      </c>
      <c r="G168">
        <v>17</v>
      </c>
      <c r="I168" t="s">
        <v>113</v>
      </c>
      <c r="J168">
        <v>27</v>
      </c>
    </row>
    <row r="169" spans="1:10" ht="13.5">
      <c r="A169" s="3">
        <v>18</v>
      </c>
      <c r="B169" t="s">
        <v>334</v>
      </c>
      <c r="C169" t="s">
        <v>192</v>
      </c>
      <c r="E169">
        <v>299</v>
      </c>
      <c r="F169" s="5">
        <v>0.01622685185185185</v>
      </c>
      <c r="G169">
        <v>18</v>
      </c>
      <c r="I169" t="s">
        <v>113</v>
      </c>
      <c r="J169">
        <v>26</v>
      </c>
    </row>
    <row r="170" spans="1:10" ht="13.5">
      <c r="A170" s="3">
        <v>19</v>
      </c>
      <c r="B170" t="s">
        <v>335</v>
      </c>
      <c r="C170" t="s">
        <v>212</v>
      </c>
      <c r="D170" t="s">
        <v>222</v>
      </c>
      <c r="E170">
        <v>336</v>
      </c>
      <c r="F170" s="5">
        <v>0.01681712962962963</v>
      </c>
      <c r="G170">
        <v>19</v>
      </c>
      <c r="I170" t="s">
        <v>113</v>
      </c>
      <c r="J170">
        <v>25</v>
      </c>
    </row>
    <row r="171" spans="1:10" ht="13.5">
      <c r="A171" s="3">
        <v>20</v>
      </c>
      <c r="B171" t="s">
        <v>336</v>
      </c>
      <c r="C171" t="s">
        <v>307</v>
      </c>
      <c r="E171">
        <v>161</v>
      </c>
      <c r="F171" s="5">
        <v>0.018958333333333334</v>
      </c>
      <c r="G171">
        <v>20</v>
      </c>
      <c r="I171" t="s">
        <v>113</v>
      </c>
      <c r="J171">
        <v>24</v>
      </c>
    </row>
    <row r="172" spans="1:10" ht="13.5">
      <c r="A172" s="3">
        <v>21</v>
      </c>
      <c r="B172" t="s">
        <v>337</v>
      </c>
      <c r="C172" t="s">
        <v>255</v>
      </c>
      <c r="E172">
        <v>323</v>
      </c>
      <c r="F172" s="5">
        <v>0.01925925925925926</v>
      </c>
      <c r="G172">
        <v>21</v>
      </c>
      <c r="I172" t="s">
        <v>113</v>
      </c>
      <c r="J172">
        <v>23</v>
      </c>
    </row>
    <row r="173" spans="1:10" ht="13.5">
      <c r="A173" s="3">
        <v>22</v>
      </c>
      <c r="B173" t="s">
        <v>338</v>
      </c>
      <c r="C173" t="s">
        <v>267</v>
      </c>
      <c r="D173" t="s">
        <v>222</v>
      </c>
      <c r="E173">
        <v>343</v>
      </c>
      <c r="F173" s="5">
        <v>0.019560185185185184</v>
      </c>
      <c r="G173">
        <v>22</v>
      </c>
      <c r="I173" t="s">
        <v>113</v>
      </c>
      <c r="J173">
        <v>22</v>
      </c>
    </row>
    <row r="174" spans="1:10" ht="13.5">
      <c r="A174" s="3">
        <v>23</v>
      </c>
      <c r="B174" t="s">
        <v>339</v>
      </c>
      <c r="C174" t="s">
        <v>236</v>
      </c>
      <c r="E174">
        <v>119</v>
      </c>
      <c r="F174" s="5">
        <v>0.020555555555555556</v>
      </c>
      <c r="G174">
        <v>23</v>
      </c>
      <c r="I174" t="s">
        <v>113</v>
      </c>
      <c r="J174">
        <v>21</v>
      </c>
    </row>
    <row r="175" spans="1:10" ht="13.5">
      <c r="A175" s="3">
        <v>24</v>
      </c>
      <c r="B175" t="s">
        <v>340</v>
      </c>
      <c r="C175" t="s">
        <v>236</v>
      </c>
      <c r="E175">
        <v>115</v>
      </c>
      <c r="F175" s="5">
        <v>0.02144675925925926</v>
      </c>
      <c r="G175">
        <v>24</v>
      </c>
      <c r="I175" t="s">
        <v>113</v>
      </c>
      <c r="J175">
        <v>20</v>
      </c>
    </row>
    <row r="176" spans="1:10" ht="13.5">
      <c r="A176" s="3">
        <v>25</v>
      </c>
      <c r="B176" t="s">
        <v>341</v>
      </c>
      <c r="C176" t="s">
        <v>236</v>
      </c>
      <c r="E176">
        <v>113</v>
      </c>
      <c r="F176" s="5">
        <v>0.02238425925925926</v>
      </c>
      <c r="G176">
        <v>25</v>
      </c>
      <c r="I176" t="s">
        <v>113</v>
      </c>
      <c r="J176">
        <v>19</v>
      </c>
    </row>
    <row r="177" spans="1:10" ht="13.5">
      <c r="A177" s="3">
        <v>26</v>
      </c>
      <c r="B177" t="s">
        <v>342</v>
      </c>
      <c r="C177" t="s">
        <v>236</v>
      </c>
      <c r="E177">
        <v>111</v>
      </c>
      <c r="F177" s="5">
        <v>0.023472222222222217</v>
      </c>
      <c r="G177">
        <v>26</v>
      </c>
      <c r="I177" t="s">
        <v>113</v>
      </c>
      <c r="J177">
        <v>18</v>
      </c>
    </row>
    <row r="178" spans="1:10" ht="13.5">
      <c r="A178" s="3">
        <v>27</v>
      </c>
      <c r="B178" t="s">
        <v>343</v>
      </c>
      <c r="C178" t="s">
        <v>307</v>
      </c>
      <c r="E178">
        <v>158</v>
      </c>
      <c r="F178" s="5">
        <v>0.025625</v>
      </c>
      <c r="G178">
        <v>27</v>
      </c>
      <c r="I178" t="s">
        <v>113</v>
      </c>
      <c r="J178">
        <v>17</v>
      </c>
    </row>
    <row r="179" spans="1:10" ht="13.5">
      <c r="A179" s="3">
        <v>28</v>
      </c>
      <c r="B179" t="s">
        <v>344</v>
      </c>
      <c r="C179" t="s">
        <v>253</v>
      </c>
      <c r="E179">
        <v>293</v>
      </c>
      <c r="F179" s="5">
        <v>0.02613425925925926</v>
      </c>
      <c r="G179">
        <v>28</v>
      </c>
      <c r="I179" t="s">
        <v>113</v>
      </c>
      <c r="J179">
        <v>16</v>
      </c>
    </row>
    <row r="180" spans="1:10" ht="13.5">
      <c r="A180" s="3">
        <v>29</v>
      </c>
      <c r="B180" t="s">
        <v>345</v>
      </c>
      <c r="C180" t="s">
        <v>216</v>
      </c>
      <c r="E180">
        <v>366</v>
      </c>
      <c r="F180" s="5">
        <v>0.026435185185185187</v>
      </c>
      <c r="G180">
        <v>29</v>
      </c>
      <c r="I180" t="s">
        <v>113</v>
      </c>
      <c r="J180">
        <v>15</v>
      </c>
    </row>
    <row r="181" spans="1:10" ht="13.5">
      <c r="A181" s="3">
        <v>30</v>
      </c>
      <c r="B181" t="s">
        <v>346</v>
      </c>
      <c r="C181" t="s">
        <v>253</v>
      </c>
      <c r="E181">
        <v>291</v>
      </c>
      <c r="F181" s="5">
        <v>0.027627314814814813</v>
      </c>
      <c r="G181">
        <v>30</v>
      </c>
      <c r="I181" t="s">
        <v>113</v>
      </c>
      <c r="J181">
        <v>14</v>
      </c>
    </row>
    <row r="182" spans="1:10" ht="13.5">
      <c r="A182" s="3">
        <v>31</v>
      </c>
      <c r="B182" t="s">
        <v>347</v>
      </c>
      <c r="C182" t="s">
        <v>253</v>
      </c>
      <c r="E182">
        <v>288</v>
      </c>
      <c r="F182" s="5">
        <v>0.027789351851851853</v>
      </c>
      <c r="G182">
        <v>31</v>
      </c>
      <c r="I182" t="s">
        <v>113</v>
      </c>
      <c r="J182">
        <v>13</v>
      </c>
    </row>
    <row r="183" spans="1:10" ht="13.5">
      <c r="A183" s="3">
        <v>32</v>
      </c>
      <c r="B183" t="s">
        <v>348</v>
      </c>
      <c r="C183" t="s">
        <v>267</v>
      </c>
      <c r="D183" t="s">
        <v>222</v>
      </c>
      <c r="E183">
        <v>344</v>
      </c>
      <c r="F183" s="5">
        <v>0.027928240740740743</v>
      </c>
      <c r="G183">
        <v>32</v>
      </c>
      <c r="I183" t="s">
        <v>113</v>
      </c>
      <c r="J183">
        <v>12</v>
      </c>
    </row>
    <row r="184" spans="1:10" ht="13.5">
      <c r="A184" s="3">
        <v>33</v>
      </c>
      <c r="B184" t="s">
        <v>349</v>
      </c>
      <c r="C184" t="s">
        <v>253</v>
      </c>
      <c r="E184">
        <v>287</v>
      </c>
      <c r="F184" s="5">
        <v>0.028333333333333332</v>
      </c>
      <c r="G184">
        <v>33</v>
      </c>
      <c r="I184" t="s">
        <v>113</v>
      </c>
      <c r="J184">
        <v>11</v>
      </c>
    </row>
    <row r="185" spans="1:10" ht="13.5">
      <c r="A185" s="3">
        <v>34</v>
      </c>
      <c r="B185" t="s">
        <v>350</v>
      </c>
      <c r="C185" t="s">
        <v>232</v>
      </c>
      <c r="D185" t="s">
        <v>222</v>
      </c>
      <c r="E185">
        <v>223</v>
      </c>
      <c r="F185" s="5">
        <v>0.030347222222222223</v>
      </c>
      <c r="G185">
        <v>34</v>
      </c>
      <c r="I185" t="s">
        <v>113</v>
      </c>
      <c r="J185">
        <v>10</v>
      </c>
    </row>
    <row r="186" spans="1:10" ht="13.5">
      <c r="A186" s="3">
        <v>35</v>
      </c>
      <c r="B186" t="s">
        <v>351</v>
      </c>
      <c r="C186" t="s">
        <v>203</v>
      </c>
      <c r="D186" t="s">
        <v>222</v>
      </c>
      <c r="E186">
        <v>153</v>
      </c>
      <c r="F186" s="5">
        <v>0.03277777777777778</v>
      </c>
      <c r="G186">
        <v>35</v>
      </c>
      <c r="I186" t="s">
        <v>113</v>
      </c>
      <c r="J186">
        <v>9</v>
      </c>
    </row>
    <row r="187" spans="1:10" ht="13.5">
      <c r="A187" s="3">
        <v>36</v>
      </c>
      <c r="B187" t="s">
        <v>352</v>
      </c>
      <c r="C187" t="s">
        <v>316</v>
      </c>
      <c r="E187">
        <v>383</v>
      </c>
      <c r="F187" s="5">
        <v>0.03945601851851852</v>
      </c>
      <c r="G187">
        <v>36</v>
      </c>
      <c r="I187" t="s">
        <v>113</v>
      </c>
      <c r="J187">
        <v>8</v>
      </c>
    </row>
    <row r="188" spans="1:10" ht="13.5">
      <c r="A188" s="3">
        <v>37</v>
      </c>
      <c r="B188" t="s">
        <v>353</v>
      </c>
      <c r="C188" t="s">
        <v>183</v>
      </c>
      <c r="E188">
        <v>210</v>
      </c>
      <c r="F188" s="5">
        <v>0.04204861111111111</v>
      </c>
      <c r="G188">
        <v>37</v>
      </c>
      <c r="I188" t="s">
        <v>113</v>
      </c>
      <c r="J188">
        <v>7</v>
      </c>
    </row>
    <row r="189" spans="1:10" ht="13.5">
      <c r="A189" s="3">
        <v>38</v>
      </c>
      <c r="B189" t="s">
        <v>354</v>
      </c>
      <c r="C189" t="s">
        <v>183</v>
      </c>
      <c r="E189">
        <v>205</v>
      </c>
      <c r="F189" s="5">
        <v>0.04278935185185185</v>
      </c>
      <c r="G189">
        <v>38</v>
      </c>
      <c r="I189" t="s">
        <v>113</v>
      </c>
      <c r="J189">
        <v>6</v>
      </c>
    </row>
    <row r="190" spans="1:10" ht="13.5">
      <c r="A190" s="3">
        <v>39</v>
      </c>
      <c r="B190" t="s">
        <v>355</v>
      </c>
      <c r="C190" t="s">
        <v>236</v>
      </c>
      <c r="E190">
        <v>112</v>
      </c>
      <c r="F190" s="5">
        <v>0.05167824074074074</v>
      </c>
      <c r="G190">
        <v>39</v>
      </c>
      <c r="I190" t="s">
        <v>113</v>
      </c>
      <c r="J190">
        <v>5</v>
      </c>
    </row>
    <row r="191" spans="1:9" ht="13.5">
      <c r="A191" s="3">
        <v>40</v>
      </c>
      <c r="B191" t="s">
        <v>356</v>
      </c>
      <c r="C191" t="s">
        <v>296</v>
      </c>
      <c r="E191">
        <v>123</v>
      </c>
      <c r="I191" t="s">
        <v>113</v>
      </c>
    </row>
    <row r="192" spans="1:9" ht="13.5">
      <c r="A192" s="3">
        <v>41</v>
      </c>
      <c r="B192" t="s">
        <v>357</v>
      </c>
      <c r="C192" t="s">
        <v>296</v>
      </c>
      <c r="E192">
        <v>126</v>
      </c>
      <c r="I192" t="s">
        <v>113</v>
      </c>
    </row>
    <row r="193" spans="1:9" ht="13.5">
      <c r="A193" s="3">
        <v>42</v>
      </c>
      <c r="B193" t="s">
        <v>358</v>
      </c>
      <c r="C193" t="s">
        <v>316</v>
      </c>
      <c r="E193">
        <v>382</v>
      </c>
      <c r="I193" t="s">
        <v>113</v>
      </c>
    </row>
    <row r="194" ht="13.5">
      <c r="A194" s="3" t="s">
        <v>436</v>
      </c>
    </row>
    <row r="195" ht="13.5">
      <c r="A195" s="3" t="s">
        <v>437</v>
      </c>
    </row>
    <row r="196" ht="13.5">
      <c r="A196" s="3" t="s">
        <v>151</v>
      </c>
    </row>
    <row r="197" ht="13.5">
      <c r="A197" s="3" t="s">
        <v>152</v>
      </c>
    </row>
    <row r="199" ht="15.75">
      <c r="A199" s="2" t="s">
        <v>153</v>
      </c>
    </row>
    <row r="200" spans="1:10" s="6" customFormat="1" ht="11.25">
      <c r="A200" s="13" t="s">
        <v>167</v>
      </c>
      <c r="B200" s="14" t="s">
        <v>122</v>
      </c>
      <c r="C200" s="14" t="s">
        <v>123</v>
      </c>
      <c r="D200" s="14" t="s">
        <v>168</v>
      </c>
      <c r="E200" s="14" t="s">
        <v>169</v>
      </c>
      <c r="F200" s="14" t="s">
        <v>170</v>
      </c>
      <c r="G200" s="14" t="s">
        <v>124</v>
      </c>
      <c r="H200" s="14" t="s">
        <v>125</v>
      </c>
      <c r="I200" s="14" t="s">
        <v>126</v>
      </c>
      <c r="J200" s="14" t="s">
        <v>130</v>
      </c>
    </row>
    <row r="201" spans="1:9" ht="13.5">
      <c r="A201" s="3">
        <v>1</v>
      </c>
      <c r="B201" t="s">
        <v>359</v>
      </c>
      <c r="C201" t="s">
        <v>247</v>
      </c>
      <c r="E201">
        <v>137</v>
      </c>
      <c r="F201" s="5">
        <v>0.010902777777777777</v>
      </c>
      <c r="G201">
        <v>1</v>
      </c>
      <c r="I201" t="s">
        <v>114</v>
      </c>
    </row>
    <row r="202" spans="1:9" ht="13.5">
      <c r="A202" s="3">
        <v>2</v>
      </c>
      <c r="B202" t="s">
        <v>360</v>
      </c>
      <c r="C202" t="s">
        <v>216</v>
      </c>
      <c r="E202">
        <v>364</v>
      </c>
      <c r="F202" s="5">
        <v>0.016180555555555556</v>
      </c>
      <c r="G202">
        <v>2</v>
      </c>
      <c r="I202" t="s">
        <v>114</v>
      </c>
    </row>
    <row r="203" spans="1:9" ht="13.5">
      <c r="A203" s="3">
        <v>3</v>
      </c>
      <c r="B203" t="s">
        <v>361</v>
      </c>
      <c r="C203" t="s">
        <v>281</v>
      </c>
      <c r="E203">
        <v>133</v>
      </c>
      <c r="F203" s="5">
        <v>0.019050925925925926</v>
      </c>
      <c r="G203">
        <v>3</v>
      </c>
      <c r="I203" t="s">
        <v>114</v>
      </c>
    </row>
    <row r="204" spans="1:9" ht="13.5">
      <c r="A204" s="3">
        <v>4</v>
      </c>
      <c r="B204" t="s">
        <v>362</v>
      </c>
      <c r="C204" t="s">
        <v>253</v>
      </c>
      <c r="E204">
        <v>295</v>
      </c>
      <c r="F204" s="5">
        <v>0.01931712962962963</v>
      </c>
      <c r="G204">
        <v>4</v>
      </c>
      <c r="I204" t="s">
        <v>114</v>
      </c>
    </row>
    <row r="205" spans="1:9" ht="13.5">
      <c r="A205" s="3">
        <v>5</v>
      </c>
      <c r="B205" t="s">
        <v>363</v>
      </c>
      <c r="C205" t="s">
        <v>232</v>
      </c>
      <c r="E205">
        <v>315</v>
      </c>
      <c r="I205" t="s">
        <v>114</v>
      </c>
    </row>
    <row r="206" spans="1:9" ht="13.5">
      <c r="A206" s="3">
        <v>6</v>
      </c>
      <c r="B206" t="s">
        <v>364</v>
      </c>
      <c r="C206" t="s">
        <v>255</v>
      </c>
      <c r="E206">
        <v>327</v>
      </c>
      <c r="I206" t="s">
        <v>114</v>
      </c>
    </row>
    <row r="207" spans="1:9" ht="13.5">
      <c r="A207" s="3">
        <v>7</v>
      </c>
      <c r="B207" t="s">
        <v>365</v>
      </c>
      <c r="C207" t="s">
        <v>216</v>
      </c>
      <c r="E207">
        <v>367</v>
      </c>
      <c r="I207" t="s">
        <v>114</v>
      </c>
    </row>
    <row r="208" spans="1:9" ht="13.5">
      <c r="A208" s="3">
        <v>8</v>
      </c>
      <c r="B208" t="s">
        <v>366</v>
      </c>
      <c r="C208" t="s">
        <v>216</v>
      </c>
      <c r="E208">
        <v>369</v>
      </c>
      <c r="I208" t="s">
        <v>114</v>
      </c>
    </row>
    <row r="210" ht="15.75">
      <c r="A210" s="2" t="s">
        <v>154</v>
      </c>
    </row>
    <row r="211" spans="1:10" s="6" customFormat="1" ht="11.25">
      <c r="A211" s="13" t="s">
        <v>167</v>
      </c>
      <c r="B211" s="14" t="s">
        <v>122</v>
      </c>
      <c r="C211" s="14" t="s">
        <v>123</v>
      </c>
      <c r="D211" s="14" t="s">
        <v>168</v>
      </c>
      <c r="E211" s="14" t="s">
        <v>169</v>
      </c>
      <c r="F211" s="14" t="s">
        <v>170</v>
      </c>
      <c r="G211" s="14" t="s">
        <v>124</v>
      </c>
      <c r="H211" s="14" t="s">
        <v>125</v>
      </c>
      <c r="I211" s="14" t="s">
        <v>126</v>
      </c>
      <c r="J211" s="14" t="s">
        <v>131</v>
      </c>
    </row>
    <row r="212" spans="1:9" ht="13.5">
      <c r="A212" s="3">
        <v>1</v>
      </c>
      <c r="B212" t="s">
        <v>367</v>
      </c>
      <c r="C212" t="s">
        <v>178</v>
      </c>
      <c r="D212" t="s">
        <v>173</v>
      </c>
      <c r="E212">
        <v>378</v>
      </c>
      <c r="F212" s="5">
        <v>0.012349537037037039</v>
      </c>
      <c r="G212">
        <v>1</v>
      </c>
      <c r="I212" t="s">
        <v>115</v>
      </c>
    </row>
    <row r="213" spans="1:9" ht="13.5">
      <c r="A213" s="3">
        <v>2</v>
      </c>
      <c r="B213" t="s">
        <v>368</v>
      </c>
      <c r="C213" t="s">
        <v>259</v>
      </c>
      <c r="D213" t="s">
        <v>174</v>
      </c>
      <c r="E213">
        <v>240</v>
      </c>
      <c r="F213" s="5">
        <v>0.013587962962962963</v>
      </c>
      <c r="G213">
        <v>2</v>
      </c>
      <c r="I213" t="s">
        <v>115</v>
      </c>
    </row>
    <row r="214" spans="1:9" ht="13.5">
      <c r="A214" s="3">
        <v>3</v>
      </c>
      <c r="B214" t="s">
        <v>369</v>
      </c>
      <c r="C214" t="s">
        <v>259</v>
      </c>
      <c r="D214" t="s">
        <v>185</v>
      </c>
      <c r="E214">
        <v>246</v>
      </c>
      <c r="F214" s="5">
        <v>0.01383101851851852</v>
      </c>
      <c r="G214">
        <v>3</v>
      </c>
      <c r="I214" t="s">
        <v>115</v>
      </c>
    </row>
    <row r="216" ht="15.75">
      <c r="A216" s="2" t="s">
        <v>155</v>
      </c>
    </row>
    <row r="217" spans="1:10" s="6" customFormat="1" ht="11.25">
      <c r="A217" s="13" t="s">
        <v>167</v>
      </c>
      <c r="B217" s="14" t="s">
        <v>122</v>
      </c>
      <c r="C217" s="14" t="s">
        <v>123</v>
      </c>
      <c r="D217" s="14" t="s">
        <v>168</v>
      </c>
      <c r="E217" s="14" t="s">
        <v>169</v>
      </c>
      <c r="F217" s="14" t="s">
        <v>170</v>
      </c>
      <c r="G217" s="14" t="s">
        <v>124</v>
      </c>
      <c r="H217" s="14" t="s">
        <v>125</v>
      </c>
      <c r="I217" s="14" t="s">
        <v>126</v>
      </c>
      <c r="J217" s="14" t="s">
        <v>130</v>
      </c>
    </row>
    <row r="218" spans="1:10" ht="13.5">
      <c r="A218" s="3">
        <v>1</v>
      </c>
      <c r="B218" t="s">
        <v>370</v>
      </c>
      <c r="C218" t="s">
        <v>199</v>
      </c>
      <c r="D218" t="s">
        <v>185</v>
      </c>
      <c r="E218">
        <v>201</v>
      </c>
      <c r="F218" s="5">
        <v>0.019039351851851852</v>
      </c>
      <c r="G218">
        <v>1</v>
      </c>
      <c r="I218" t="s">
        <v>116</v>
      </c>
      <c r="J218">
        <v>45</v>
      </c>
    </row>
    <row r="219" spans="1:10" ht="13.5">
      <c r="A219" s="3">
        <v>2</v>
      </c>
      <c r="B219" t="s">
        <v>371</v>
      </c>
      <c r="C219" t="s">
        <v>199</v>
      </c>
      <c r="D219" t="s">
        <v>185</v>
      </c>
      <c r="E219">
        <v>196</v>
      </c>
      <c r="F219" s="5">
        <v>0.019768518518518515</v>
      </c>
      <c r="G219">
        <v>2</v>
      </c>
      <c r="I219" t="s">
        <v>116</v>
      </c>
      <c r="J219">
        <v>43</v>
      </c>
    </row>
    <row r="220" spans="1:10" ht="13.5">
      <c r="A220" s="3">
        <v>3</v>
      </c>
      <c r="B220" t="s">
        <v>372</v>
      </c>
      <c r="C220" t="s">
        <v>247</v>
      </c>
      <c r="D220" t="s">
        <v>185</v>
      </c>
      <c r="E220">
        <v>142</v>
      </c>
      <c r="F220" s="5">
        <v>0.02107638888888889</v>
      </c>
      <c r="G220">
        <v>3</v>
      </c>
      <c r="I220" t="s">
        <v>116</v>
      </c>
      <c r="J220">
        <v>41</v>
      </c>
    </row>
    <row r="221" spans="1:10" ht="13.5">
      <c r="A221" s="3">
        <v>4</v>
      </c>
      <c r="B221" t="s">
        <v>373</v>
      </c>
      <c r="C221" t="s">
        <v>212</v>
      </c>
      <c r="D221" t="s">
        <v>190</v>
      </c>
      <c r="E221">
        <v>328</v>
      </c>
      <c r="F221" s="5">
        <v>0.02269675925925926</v>
      </c>
      <c r="G221">
        <v>4</v>
      </c>
      <c r="I221" t="s">
        <v>116</v>
      </c>
      <c r="J221">
        <v>40</v>
      </c>
    </row>
    <row r="222" spans="1:10" ht="13.5">
      <c r="A222" s="3">
        <v>5</v>
      </c>
      <c r="B222" t="s">
        <v>374</v>
      </c>
      <c r="C222" t="s">
        <v>203</v>
      </c>
      <c r="D222" t="s">
        <v>190</v>
      </c>
      <c r="E222">
        <v>152</v>
      </c>
      <c r="F222" s="5">
        <v>0.03800925925925926</v>
      </c>
      <c r="G222">
        <v>5</v>
      </c>
      <c r="I222" t="s">
        <v>116</v>
      </c>
      <c r="J222">
        <v>39</v>
      </c>
    </row>
    <row r="224" ht="15.75">
      <c r="A224" s="2" t="s">
        <v>156</v>
      </c>
    </row>
    <row r="225" spans="1:10" s="6" customFormat="1" ht="11.25">
      <c r="A225" s="13" t="s">
        <v>167</v>
      </c>
      <c r="B225" s="14" t="s">
        <v>122</v>
      </c>
      <c r="C225" s="14" t="s">
        <v>123</v>
      </c>
      <c r="D225" s="14" t="s">
        <v>168</v>
      </c>
      <c r="E225" s="14" t="s">
        <v>169</v>
      </c>
      <c r="F225" s="14" t="s">
        <v>170</v>
      </c>
      <c r="G225" s="14" t="s">
        <v>124</v>
      </c>
      <c r="H225" s="14" t="s">
        <v>125</v>
      </c>
      <c r="I225" s="14" t="s">
        <v>126</v>
      </c>
      <c r="J225" s="14" t="s">
        <v>130</v>
      </c>
    </row>
    <row r="226" spans="1:10" ht="13.5">
      <c r="A226" s="3">
        <v>1</v>
      </c>
      <c r="B226" t="s">
        <v>375</v>
      </c>
      <c r="C226" t="s">
        <v>206</v>
      </c>
      <c r="D226" t="s">
        <v>185</v>
      </c>
      <c r="E226">
        <v>141</v>
      </c>
      <c r="F226" s="5">
        <v>0.010798611111111111</v>
      </c>
      <c r="G226">
        <v>1</v>
      </c>
      <c r="H226" t="s">
        <v>185</v>
      </c>
      <c r="I226" t="s">
        <v>117</v>
      </c>
      <c r="J226">
        <v>45</v>
      </c>
    </row>
    <row r="227" spans="1:10" ht="13.5">
      <c r="A227" s="3">
        <v>2</v>
      </c>
      <c r="B227" t="s">
        <v>376</v>
      </c>
      <c r="C227" t="s">
        <v>206</v>
      </c>
      <c r="D227" t="s">
        <v>185</v>
      </c>
      <c r="E227">
        <v>227</v>
      </c>
      <c r="F227" s="5">
        <v>0.013090277777777779</v>
      </c>
      <c r="G227">
        <v>2</v>
      </c>
      <c r="H227" t="s">
        <v>224</v>
      </c>
      <c r="I227" t="s">
        <v>117</v>
      </c>
      <c r="J227">
        <v>43</v>
      </c>
    </row>
    <row r="228" spans="1:10" ht="13.5">
      <c r="A228" s="3">
        <v>3</v>
      </c>
      <c r="B228" t="s">
        <v>377</v>
      </c>
      <c r="C228" t="s">
        <v>378</v>
      </c>
      <c r="D228" t="s">
        <v>214</v>
      </c>
      <c r="E228">
        <v>108</v>
      </c>
      <c r="F228" s="5">
        <v>0.013807870370370371</v>
      </c>
      <c r="G228">
        <v>3</v>
      </c>
      <c r="H228" t="s">
        <v>224</v>
      </c>
      <c r="I228" t="s">
        <v>117</v>
      </c>
      <c r="J228">
        <v>41</v>
      </c>
    </row>
    <row r="229" spans="1:10" ht="13.5">
      <c r="A229" s="3">
        <v>4</v>
      </c>
      <c r="B229" t="s">
        <v>379</v>
      </c>
      <c r="C229" t="s">
        <v>218</v>
      </c>
      <c r="D229" t="s">
        <v>174</v>
      </c>
      <c r="E229">
        <v>263</v>
      </c>
      <c r="F229" s="5">
        <v>0.013807870370370371</v>
      </c>
      <c r="G229">
        <v>3</v>
      </c>
      <c r="H229" t="s">
        <v>224</v>
      </c>
      <c r="I229" t="s">
        <v>117</v>
      </c>
      <c r="J229">
        <v>40</v>
      </c>
    </row>
    <row r="230" spans="1:10" ht="13.5">
      <c r="A230" s="3">
        <v>5</v>
      </c>
      <c r="B230" t="s">
        <v>380</v>
      </c>
      <c r="C230" t="s">
        <v>378</v>
      </c>
      <c r="D230" t="s">
        <v>214</v>
      </c>
      <c r="E230">
        <v>104</v>
      </c>
      <c r="F230" s="5">
        <v>0.014537037037037038</v>
      </c>
      <c r="G230">
        <v>5</v>
      </c>
      <c r="H230" t="s">
        <v>224</v>
      </c>
      <c r="I230" t="s">
        <v>117</v>
      </c>
      <c r="J230">
        <v>39</v>
      </c>
    </row>
    <row r="231" spans="1:10" ht="13.5">
      <c r="A231" s="3">
        <v>6</v>
      </c>
      <c r="B231" t="s">
        <v>381</v>
      </c>
      <c r="C231" t="s">
        <v>199</v>
      </c>
      <c r="D231" t="s">
        <v>214</v>
      </c>
      <c r="E231">
        <v>193</v>
      </c>
      <c r="F231" s="5">
        <v>0.015335648148148147</v>
      </c>
      <c r="G231">
        <v>6</v>
      </c>
      <c r="H231" t="s">
        <v>224</v>
      </c>
      <c r="I231" t="s">
        <v>117</v>
      </c>
      <c r="J231">
        <v>38</v>
      </c>
    </row>
    <row r="232" spans="1:10" ht="13.5">
      <c r="A232" s="3">
        <v>7</v>
      </c>
      <c r="B232" t="s">
        <v>382</v>
      </c>
      <c r="C232" t="s">
        <v>201</v>
      </c>
      <c r="D232" t="s">
        <v>214</v>
      </c>
      <c r="E232">
        <v>278</v>
      </c>
      <c r="F232" s="5">
        <v>0.025092592592592593</v>
      </c>
      <c r="G232">
        <v>7</v>
      </c>
      <c r="I232" t="s">
        <v>117</v>
      </c>
      <c r="J232">
        <v>37</v>
      </c>
    </row>
    <row r="233" spans="1:10" ht="13.5">
      <c r="A233" s="3">
        <v>8</v>
      </c>
      <c r="B233" t="s">
        <v>383</v>
      </c>
      <c r="C233" t="s">
        <v>192</v>
      </c>
      <c r="D233" t="s">
        <v>214</v>
      </c>
      <c r="E233">
        <v>301</v>
      </c>
      <c r="F233" s="5">
        <v>0.02936342592592592</v>
      </c>
      <c r="G233">
        <v>8</v>
      </c>
      <c r="I233" t="s">
        <v>117</v>
      </c>
      <c r="J233">
        <v>36</v>
      </c>
    </row>
    <row r="234" spans="1:10" ht="13.5">
      <c r="A234" s="3">
        <v>9</v>
      </c>
      <c r="B234" t="s">
        <v>384</v>
      </c>
      <c r="C234" t="s">
        <v>183</v>
      </c>
      <c r="D234" t="s">
        <v>214</v>
      </c>
      <c r="E234">
        <v>207</v>
      </c>
      <c r="F234" s="5">
        <v>0.029988425925925922</v>
      </c>
      <c r="G234">
        <v>9</v>
      </c>
      <c r="I234" t="s">
        <v>117</v>
      </c>
      <c r="J234">
        <v>35</v>
      </c>
    </row>
    <row r="235" spans="1:10" ht="13.5">
      <c r="A235" s="3">
        <v>10</v>
      </c>
      <c r="B235" t="s">
        <v>385</v>
      </c>
      <c r="C235" t="s">
        <v>199</v>
      </c>
      <c r="D235" t="s">
        <v>214</v>
      </c>
      <c r="E235">
        <v>200</v>
      </c>
      <c r="F235" s="5">
        <v>0.03071759259259259</v>
      </c>
      <c r="G235">
        <v>10</v>
      </c>
      <c r="I235" t="s">
        <v>117</v>
      </c>
      <c r="J235">
        <v>34</v>
      </c>
    </row>
    <row r="236" spans="1:10" ht="13.5">
      <c r="A236" s="3">
        <v>11</v>
      </c>
      <c r="B236" t="s">
        <v>386</v>
      </c>
      <c r="C236" t="s">
        <v>192</v>
      </c>
      <c r="D236" t="s">
        <v>214</v>
      </c>
      <c r="E236">
        <v>297</v>
      </c>
      <c r="F236" s="5">
        <v>0.030821759259259257</v>
      </c>
      <c r="G236">
        <v>11</v>
      </c>
      <c r="I236" t="s">
        <v>117</v>
      </c>
      <c r="J236">
        <v>33</v>
      </c>
    </row>
    <row r="237" spans="1:10" ht="13.5">
      <c r="A237" s="3">
        <v>12</v>
      </c>
      <c r="B237" t="s">
        <v>387</v>
      </c>
      <c r="C237" t="s">
        <v>241</v>
      </c>
      <c r="D237" t="s">
        <v>214</v>
      </c>
      <c r="E237">
        <v>359</v>
      </c>
      <c r="F237" s="5">
        <v>0.032233796296296295</v>
      </c>
      <c r="G237">
        <v>12</v>
      </c>
      <c r="I237" t="s">
        <v>117</v>
      </c>
      <c r="J237">
        <v>32</v>
      </c>
    </row>
    <row r="238" spans="1:10" ht="13.5">
      <c r="A238" s="3">
        <v>13</v>
      </c>
      <c r="B238" t="s">
        <v>388</v>
      </c>
      <c r="C238" t="s">
        <v>267</v>
      </c>
      <c r="D238" t="s">
        <v>214</v>
      </c>
      <c r="E238">
        <v>348</v>
      </c>
      <c r="F238" s="5">
        <v>0.03479166666666667</v>
      </c>
      <c r="G238">
        <v>13</v>
      </c>
      <c r="I238" t="s">
        <v>117</v>
      </c>
      <c r="J238">
        <v>31</v>
      </c>
    </row>
    <row r="239" spans="1:10" ht="13.5">
      <c r="A239" s="3">
        <v>14</v>
      </c>
      <c r="B239" t="s">
        <v>25</v>
      </c>
      <c r="C239" t="s">
        <v>212</v>
      </c>
      <c r="D239" t="s">
        <v>214</v>
      </c>
      <c r="E239">
        <v>339</v>
      </c>
      <c r="F239" s="5">
        <v>0.0352662037037037</v>
      </c>
      <c r="G239">
        <v>14</v>
      </c>
      <c r="I239" t="s">
        <v>117</v>
      </c>
      <c r="J239">
        <v>30</v>
      </c>
    </row>
    <row r="240" spans="1:10" ht="13.5">
      <c r="A240" s="3">
        <v>15</v>
      </c>
      <c r="B240" t="s">
        <v>26</v>
      </c>
      <c r="C240" t="s">
        <v>212</v>
      </c>
      <c r="D240" t="s">
        <v>214</v>
      </c>
      <c r="E240">
        <v>329</v>
      </c>
      <c r="F240" s="5">
        <v>0.0362037037037037</v>
      </c>
      <c r="G240">
        <v>15</v>
      </c>
      <c r="I240" t="s">
        <v>117</v>
      </c>
      <c r="J240">
        <v>29</v>
      </c>
    </row>
    <row r="241" spans="1:10" ht="13.5">
      <c r="A241" s="3">
        <v>16</v>
      </c>
      <c r="B241" t="s">
        <v>27</v>
      </c>
      <c r="C241" t="s">
        <v>203</v>
      </c>
      <c r="D241" t="s">
        <v>190</v>
      </c>
      <c r="E241">
        <v>149</v>
      </c>
      <c r="F241" s="5">
        <v>0.04224537037037037</v>
      </c>
      <c r="G241">
        <v>16</v>
      </c>
      <c r="I241" t="s">
        <v>117</v>
      </c>
      <c r="J241">
        <v>28</v>
      </c>
    </row>
    <row r="242" spans="1:10" ht="13.5">
      <c r="A242" s="3">
        <v>17</v>
      </c>
      <c r="B242" t="s">
        <v>28</v>
      </c>
      <c r="C242" t="s">
        <v>192</v>
      </c>
      <c r="D242" t="s">
        <v>214</v>
      </c>
      <c r="E242">
        <v>298</v>
      </c>
      <c r="F242" s="5">
        <v>0.042777777777777776</v>
      </c>
      <c r="G242">
        <v>17</v>
      </c>
      <c r="I242" t="s">
        <v>117</v>
      </c>
      <c r="J242">
        <v>27</v>
      </c>
    </row>
    <row r="243" spans="1:10" ht="13.5">
      <c r="A243" s="3">
        <v>18</v>
      </c>
      <c r="B243" t="s">
        <v>29</v>
      </c>
      <c r="C243" t="s">
        <v>232</v>
      </c>
      <c r="D243" t="s">
        <v>214</v>
      </c>
      <c r="E243">
        <v>225</v>
      </c>
      <c r="F243" s="5">
        <v>0.059097222222222225</v>
      </c>
      <c r="G243">
        <v>18</v>
      </c>
      <c r="I243" t="s">
        <v>117</v>
      </c>
      <c r="J243">
        <v>26</v>
      </c>
    </row>
    <row r="244" spans="1:9" ht="13.5">
      <c r="A244" s="3">
        <v>19</v>
      </c>
      <c r="B244" t="s">
        <v>30</v>
      </c>
      <c r="C244" t="s">
        <v>255</v>
      </c>
      <c r="E244">
        <v>317</v>
      </c>
      <c r="I244" t="s">
        <v>117</v>
      </c>
    </row>
    <row r="245" spans="1:9" ht="13.5">
      <c r="A245" s="3">
        <v>20</v>
      </c>
      <c r="B245" t="s">
        <v>31</v>
      </c>
      <c r="C245" t="s">
        <v>255</v>
      </c>
      <c r="E245">
        <v>324</v>
      </c>
      <c r="I245" t="s">
        <v>117</v>
      </c>
    </row>
    <row r="246" spans="1:9" ht="13.5">
      <c r="A246" s="3">
        <v>21</v>
      </c>
      <c r="B246" t="s">
        <v>32</v>
      </c>
      <c r="C246" t="s">
        <v>241</v>
      </c>
      <c r="D246" t="s">
        <v>214</v>
      </c>
      <c r="E246">
        <v>355</v>
      </c>
      <c r="I246" t="s">
        <v>117</v>
      </c>
    </row>
    <row r="247" spans="1:9" ht="13.5">
      <c r="A247" s="3">
        <v>22</v>
      </c>
      <c r="B247" t="s">
        <v>33</v>
      </c>
      <c r="C247" t="s">
        <v>241</v>
      </c>
      <c r="D247" t="s">
        <v>214</v>
      </c>
      <c r="E247">
        <v>357</v>
      </c>
      <c r="I247" t="s">
        <v>117</v>
      </c>
    </row>
    <row r="248" ht="13.5">
      <c r="A248" s="3" t="s">
        <v>431</v>
      </c>
    </row>
    <row r="249" ht="13.5">
      <c r="A249" s="3" t="s">
        <v>438</v>
      </c>
    </row>
    <row r="250" ht="13.5">
      <c r="A250" s="3" t="s">
        <v>157</v>
      </c>
    </row>
    <row r="251" ht="13.5">
      <c r="A251" s="3" t="s">
        <v>158</v>
      </c>
    </row>
    <row r="252" ht="13.5">
      <c r="A252" s="3" t="s">
        <v>159</v>
      </c>
    </row>
    <row r="254" ht="15.75">
      <c r="A254" s="2" t="s">
        <v>160</v>
      </c>
    </row>
    <row r="255" spans="1:10" s="6" customFormat="1" ht="11.25">
      <c r="A255" s="13" t="s">
        <v>167</v>
      </c>
      <c r="B255" s="14" t="s">
        <v>122</v>
      </c>
      <c r="C255" s="14" t="s">
        <v>123</v>
      </c>
      <c r="D255" s="14" t="s">
        <v>168</v>
      </c>
      <c r="E255" s="14" t="s">
        <v>169</v>
      </c>
      <c r="F255" s="14" t="s">
        <v>170</v>
      </c>
      <c r="G255" s="14" t="s">
        <v>124</v>
      </c>
      <c r="H255" s="14" t="s">
        <v>125</v>
      </c>
      <c r="I255" s="14" t="s">
        <v>126</v>
      </c>
      <c r="J255" s="14" t="s">
        <v>130</v>
      </c>
    </row>
    <row r="256" spans="1:10" ht="13.5">
      <c r="A256" s="3">
        <v>1</v>
      </c>
      <c r="B256" t="s">
        <v>34</v>
      </c>
      <c r="C256" t="s">
        <v>206</v>
      </c>
      <c r="D256" t="s">
        <v>214</v>
      </c>
      <c r="E256">
        <v>228</v>
      </c>
      <c r="F256" s="5">
        <v>0.008680555555555556</v>
      </c>
      <c r="G256">
        <v>1</v>
      </c>
      <c r="H256" t="s">
        <v>224</v>
      </c>
      <c r="I256" t="s">
        <v>118</v>
      </c>
      <c r="J256">
        <v>45</v>
      </c>
    </row>
    <row r="257" spans="1:10" ht="13.5">
      <c r="A257" s="3">
        <v>2</v>
      </c>
      <c r="B257" t="s">
        <v>35</v>
      </c>
      <c r="C257" t="s">
        <v>218</v>
      </c>
      <c r="D257" t="s">
        <v>224</v>
      </c>
      <c r="E257">
        <v>265</v>
      </c>
      <c r="F257" s="5">
        <v>0.008993055555555554</v>
      </c>
      <c r="G257">
        <v>2</v>
      </c>
      <c r="H257" t="s">
        <v>224</v>
      </c>
      <c r="I257" t="s">
        <v>118</v>
      </c>
      <c r="J257">
        <v>43</v>
      </c>
    </row>
    <row r="258" spans="1:10" ht="13.5">
      <c r="A258" s="3">
        <v>3</v>
      </c>
      <c r="B258" t="s">
        <v>36</v>
      </c>
      <c r="C258" t="s">
        <v>206</v>
      </c>
      <c r="D258" t="s">
        <v>214</v>
      </c>
      <c r="E258">
        <v>229</v>
      </c>
      <c r="F258" s="5">
        <v>0.009895833333333333</v>
      </c>
      <c r="G258">
        <v>3</v>
      </c>
      <c r="H258" t="s">
        <v>214</v>
      </c>
      <c r="I258" t="s">
        <v>118</v>
      </c>
      <c r="J258">
        <v>41</v>
      </c>
    </row>
    <row r="259" spans="1:10" ht="13.5">
      <c r="A259" s="3">
        <v>4</v>
      </c>
      <c r="B259" t="s">
        <v>37</v>
      </c>
      <c r="C259" t="s">
        <v>203</v>
      </c>
      <c r="D259" t="s">
        <v>214</v>
      </c>
      <c r="E259">
        <v>155</v>
      </c>
      <c r="F259" s="5">
        <v>0.010138888888888888</v>
      </c>
      <c r="G259">
        <v>4</v>
      </c>
      <c r="H259" t="s">
        <v>214</v>
      </c>
      <c r="I259" t="s">
        <v>118</v>
      </c>
      <c r="J259">
        <v>40</v>
      </c>
    </row>
    <row r="260" spans="1:10" ht="13.5">
      <c r="A260" s="3">
        <v>5</v>
      </c>
      <c r="B260" t="s">
        <v>38</v>
      </c>
      <c r="C260" t="s">
        <v>183</v>
      </c>
      <c r="D260" t="s">
        <v>214</v>
      </c>
      <c r="E260">
        <v>214</v>
      </c>
      <c r="F260" s="5">
        <v>0.020011574074074074</v>
      </c>
      <c r="G260">
        <v>5</v>
      </c>
      <c r="I260" t="s">
        <v>118</v>
      </c>
      <c r="J260">
        <v>39</v>
      </c>
    </row>
    <row r="261" spans="1:10" ht="13.5">
      <c r="A261" s="3">
        <v>6</v>
      </c>
      <c r="B261" t="s">
        <v>39</v>
      </c>
      <c r="C261" t="s">
        <v>378</v>
      </c>
      <c r="D261" t="s">
        <v>222</v>
      </c>
      <c r="E261">
        <v>100</v>
      </c>
      <c r="F261" s="5">
        <v>0.020474537037037038</v>
      </c>
      <c r="G261">
        <v>6</v>
      </c>
      <c r="I261" t="s">
        <v>118</v>
      </c>
      <c r="J261">
        <v>38</v>
      </c>
    </row>
    <row r="262" spans="1:10" ht="13.5">
      <c r="A262" s="3">
        <v>7</v>
      </c>
      <c r="B262" t="s">
        <v>40</v>
      </c>
      <c r="C262" t="s">
        <v>201</v>
      </c>
      <c r="D262" t="s">
        <v>214</v>
      </c>
      <c r="E262">
        <v>281</v>
      </c>
      <c r="F262" s="5">
        <v>0.020474537037037038</v>
      </c>
      <c r="G262">
        <v>6</v>
      </c>
      <c r="I262" t="s">
        <v>118</v>
      </c>
      <c r="J262">
        <v>37</v>
      </c>
    </row>
    <row r="263" spans="1:10" ht="13.5">
      <c r="A263" s="3">
        <v>8</v>
      </c>
      <c r="B263" t="s">
        <v>41</v>
      </c>
      <c r="C263" t="s">
        <v>378</v>
      </c>
      <c r="D263" t="s">
        <v>222</v>
      </c>
      <c r="E263">
        <v>101</v>
      </c>
      <c r="F263" s="5">
        <v>0.020879629629629626</v>
      </c>
      <c r="G263">
        <v>8</v>
      </c>
      <c r="I263" t="s">
        <v>118</v>
      </c>
      <c r="J263">
        <v>36</v>
      </c>
    </row>
    <row r="264" spans="1:10" ht="13.5">
      <c r="A264" s="3">
        <v>9</v>
      </c>
      <c r="B264" t="s">
        <v>42</v>
      </c>
      <c r="C264" t="s">
        <v>241</v>
      </c>
      <c r="D264" t="s">
        <v>222</v>
      </c>
      <c r="E264">
        <v>351</v>
      </c>
      <c r="F264" s="5">
        <v>0.022673611111111113</v>
      </c>
      <c r="G264">
        <v>9</v>
      </c>
      <c r="I264" t="s">
        <v>118</v>
      </c>
      <c r="J264">
        <v>35</v>
      </c>
    </row>
    <row r="265" spans="1:10" ht="13.5">
      <c r="A265" s="3">
        <v>10</v>
      </c>
      <c r="B265" t="s">
        <v>43</v>
      </c>
      <c r="C265" t="s">
        <v>241</v>
      </c>
      <c r="D265" t="s">
        <v>222</v>
      </c>
      <c r="E265">
        <v>350</v>
      </c>
      <c r="F265" s="5">
        <v>0.024039351851851853</v>
      </c>
      <c r="G265">
        <v>10</v>
      </c>
      <c r="I265" t="s">
        <v>118</v>
      </c>
      <c r="J265">
        <v>34</v>
      </c>
    </row>
    <row r="266" spans="1:10" ht="13.5">
      <c r="A266" s="3">
        <v>11</v>
      </c>
      <c r="B266" t="s">
        <v>44</v>
      </c>
      <c r="C266" t="s">
        <v>269</v>
      </c>
      <c r="E266">
        <v>183</v>
      </c>
      <c r="F266" s="5">
        <v>0.02516203703703704</v>
      </c>
      <c r="G266">
        <v>11</v>
      </c>
      <c r="I266" t="s">
        <v>118</v>
      </c>
      <c r="J266">
        <v>33</v>
      </c>
    </row>
    <row r="267" spans="1:10" ht="13.5">
      <c r="A267" s="3">
        <v>12</v>
      </c>
      <c r="B267" t="s">
        <v>45</v>
      </c>
      <c r="C267" t="s">
        <v>201</v>
      </c>
      <c r="D267" t="s">
        <v>214</v>
      </c>
      <c r="E267">
        <v>283</v>
      </c>
      <c r="F267" s="5">
        <v>0.026168981481481477</v>
      </c>
      <c r="G267">
        <v>12</v>
      </c>
      <c r="I267" t="s">
        <v>118</v>
      </c>
      <c r="J267">
        <v>32</v>
      </c>
    </row>
    <row r="268" spans="1:10" ht="13.5">
      <c r="A268" s="3">
        <v>13</v>
      </c>
      <c r="B268" t="s">
        <v>46</v>
      </c>
      <c r="C268" t="s">
        <v>241</v>
      </c>
      <c r="D268" t="s">
        <v>222</v>
      </c>
      <c r="E268">
        <v>358</v>
      </c>
      <c r="F268" s="5">
        <v>0.02664351851851852</v>
      </c>
      <c r="G268">
        <v>13</v>
      </c>
      <c r="I268" t="s">
        <v>118</v>
      </c>
      <c r="J268">
        <v>31</v>
      </c>
    </row>
    <row r="269" spans="1:10" ht="13.5">
      <c r="A269" s="3">
        <v>14</v>
      </c>
      <c r="B269" t="s">
        <v>47</v>
      </c>
      <c r="C269" t="s">
        <v>203</v>
      </c>
      <c r="D269" t="s">
        <v>214</v>
      </c>
      <c r="E269">
        <v>154</v>
      </c>
      <c r="F269" s="5">
        <v>0.02697916666666667</v>
      </c>
      <c r="G269">
        <v>14</v>
      </c>
      <c r="I269" t="s">
        <v>118</v>
      </c>
      <c r="J269">
        <v>30</v>
      </c>
    </row>
    <row r="270" spans="1:10" ht="13.5">
      <c r="A270" s="3">
        <v>15</v>
      </c>
      <c r="B270" t="s">
        <v>48</v>
      </c>
      <c r="C270" t="s">
        <v>183</v>
      </c>
      <c r="D270" t="s">
        <v>214</v>
      </c>
      <c r="E270">
        <v>204</v>
      </c>
      <c r="F270" s="5">
        <v>0.028356481481481483</v>
      </c>
      <c r="G270">
        <v>15</v>
      </c>
      <c r="I270" t="s">
        <v>118</v>
      </c>
      <c r="J270">
        <v>29</v>
      </c>
    </row>
    <row r="271" spans="1:10" ht="13.5">
      <c r="A271" s="3">
        <v>16</v>
      </c>
      <c r="B271" t="s">
        <v>49</v>
      </c>
      <c r="C271" t="s">
        <v>199</v>
      </c>
      <c r="D271" t="s">
        <v>214</v>
      </c>
      <c r="E271">
        <v>194</v>
      </c>
      <c r="F271" s="5">
        <v>0.028993055555555553</v>
      </c>
      <c r="G271">
        <v>16</v>
      </c>
      <c r="I271" t="s">
        <v>118</v>
      </c>
      <c r="J271">
        <v>28</v>
      </c>
    </row>
    <row r="272" spans="1:10" ht="13.5">
      <c r="A272" s="3">
        <v>17</v>
      </c>
      <c r="B272" t="s">
        <v>50</v>
      </c>
      <c r="C272" t="s">
        <v>378</v>
      </c>
      <c r="D272" t="s">
        <v>222</v>
      </c>
      <c r="E272">
        <v>105</v>
      </c>
      <c r="F272" s="5">
        <v>0.02929398148148148</v>
      </c>
      <c r="G272">
        <v>17</v>
      </c>
      <c r="I272" t="s">
        <v>118</v>
      </c>
      <c r="J272">
        <v>27</v>
      </c>
    </row>
    <row r="273" spans="1:10" ht="13.5">
      <c r="A273" s="3">
        <v>18</v>
      </c>
      <c r="B273" t="s">
        <v>51</v>
      </c>
      <c r="C273" t="s">
        <v>378</v>
      </c>
      <c r="D273" t="s">
        <v>222</v>
      </c>
      <c r="E273">
        <v>107</v>
      </c>
      <c r="F273" s="5">
        <v>0.03072916666666667</v>
      </c>
      <c r="G273">
        <v>18</v>
      </c>
      <c r="I273" t="s">
        <v>118</v>
      </c>
      <c r="J273">
        <v>26</v>
      </c>
    </row>
    <row r="274" spans="1:10" ht="13.5">
      <c r="A274" s="3">
        <v>19</v>
      </c>
      <c r="B274" t="s">
        <v>52</v>
      </c>
      <c r="C274" t="s">
        <v>253</v>
      </c>
      <c r="E274">
        <v>285</v>
      </c>
      <c r="F274" s="5">
        <v>0.03319444444444444</v>
      </c>
      <c r="G274">
        <v>19</v>
      </c>
      <c r="I274" t="s">
        <v>118</v>
      </c>
      <c r="J274">
        <v>25</v>
      </c>
    </row>
    <row r="275" spans="1:10" ht="13.5">
      <c r="A275" s="3">
        <v>20</v>
      </c>
      <c r="B275" t="s">
        <v>53</v>
      </c>
      <c r="C275" t="s">
        <v>192</v>
      </c>
      <c r="E275">
        <v>300</v>
      </c>
      <c r="F275" s="5">
        <v>0.0343287037037037</v>
      </c>
      <c r="G275">
        <v>20</v>
      </c>
      <c r="I275" t="s">
        <v>118</v>
      </c>
      <c r="J275">
        <v>24</v>
      </c>
    </row>
    <row r="276" spans="1:10" ht="13.5">
      <c r="A276" s="3">
        <v>21</v>
      </c>
      <c r="B276" t="s">
        <v>54</v>
      </c>
      <c r="C276" t="s">
        <v>253</v>
      </c>
      <c r="E276">
        <v>296</v>
      </c>
      <c r="F276" s="5">
        <v>0.03460648148148148</v>
      </c>
      <c r="G276">
        <v>21</v>
      </c>
      <c r="I276" t="s">
        <v>118</v>
      </c>
      <c r="J276">
        <v>23</v>
      </c>
    </row>
    <row r="277" spans="1:10" ht="13.5">
      <c r="A277" s="3">
        <v>22</v>
      </c>
      <c r="B277" t="s">
        <v>55</v>
      </c>
      <c r="C277" t="s">
        <v>255</v>
      </c>
      <c r="D277" t="s">
        <v>222</v>
      </c>
      <c r="E277">
        <v>326</v>
      </c>
      <c r="F277" s="5">
        <v>0.0349537037037037</v>
      </c>
      <c r="G277">
        <v>22</v>
      </c>
      <c r="I277" t="s">
        <v>118</v>
      </c>
      <c r="J277">
        <v>22</v>
      </c>
    </row>
    <row r="278" spans="1:10" ht="13.5">
      <c r="A278" s="3">
        <v>23</v>
      </c>
      <c r="B278" t="s">
        <v>56</v>
      </c>
      <c r="C278" t="s">
        <v>241</v>
      </c>
      <c r="D278" t="s">
        <v>222</v>
      </c>
      <c r="E278">
        <v>356</v>
      </c>
      <c r="F278" s="5">
        <v>0.03547453703703704</v>
      </c>
      <c r="G278">
        <v>23</v>
      </c>
      <c r="I278" t="s">
        <v>118</v>
      </c>
      <c r="J278">
        <v>21</v>
      </c>
    </row>
    <row r="279" spans="1:10" ht="13.5">
      <c r="A279" s="3">
        <v>24</v>
      </c>
      <c r="B279" t="s">
        <v>57</v>
      </c>
      <c r="C279" t="s">
        <v>255</v>
      </c>
      <c r="D279" t="s">
        <v>222</v>
      </c>
      <c r="E279">
        <v>319</v>
      </c>
      <c r="F279" s="5">
        <v>0.035740740740740747</v>
      </c>
      <c r="G279">
        <v>24</v>
      </c>
      <c r="I279" t="s">
        <v>118</v>
      </c>
      <c r="J279">
        <v>20</v>
      </c>
    </row>
    <row r="280" spans="1:10" ht="13.5">
      <c r="A280" s="3">
        <v>25</v>
      </c>
      <c r="B280" t="s">
        <v>58</v>
      </c>
      <c r="C280" t="s">
        <v>267</v>
      </c>
      <c r="D280" t="s">
        <v>214</v>
      </c>
      <c r="E280">
        <v>347</v>
      </c>
      <c r="F280" s="5">
        <v>0.03928240740740741</v>
      </c>
      <c r="G280">
        <v>25</v>
      </c>
      <c r="I280" t="s">
        <v>118</v>
      </c>
      <c r="J280">
        <v>19</v>
      </c>
    </row>
    <row r="281" spans="1:10" ht="13.5">
      <c r="A281" s="3">
        <v>26</v>
      </c>
      <c r="B281" t="s">
        <v>59</v>
      </c>
      <c r="C281" t="s">
        <v>267</v>
      </c>
      <c r="D281" t="s">
        <v>222</v>
      </c>
      <c r="E281">
        <v>346</v>
      </c>
      <c r="F281" s="5">
        <v>0.04016203703703704</v>
      </c>
      <c r="G281">
        <v>26</v>
      </c>
      <c r="I281" t="s">
        <v>118</v>
      </c>
      <c r="J281">
        <v>18</v>
      </c>
    </row>
    <row r="282" spans="1:10" ht="13.5">
      <c r="A282" s="3">
        <v>27</v>
      </c>
      <c r="B282" t="s">
        <v>60</v>
      </c>
      <c r="C282" t="s">
        <v>212</v>
      </c>
      <c r="D282" t="s">
        <v>214</v>
      </c>
      <c r="E282">
        <v>337</v>
      </c>
      <c r="F282" s="5">
        <v>0.04101851851851852</v>
      </c>
      <c r="G282">
        <v>27</v>
      </c>
      <c r="I282" t="s">
        <v>118</v>
      </c>
      <c r="J282">
        <v>17</v>
      </c>
    </row>
    <row r="283" spans="1:10" ht="13.5">
      <c r="A283" s="3">
        <v>28</v>
      </c>
      <c r="B283" t="s">
        <v>61</v>
      </c>
      <c r="C283" t="s">
        <v>232</v>
      </c>
      <c r="D283" t="s">
        <v>222</v>
      </c>
      <c r="E283">
        <v>226</v>
      </c>
      <c r="F283" s="5">
        <v>0.04928240740740741</v>
      </c>
      <c r="G283">
        <v>28</v>
      </c>
      <c r="I283" t="s">
        <v>118</v>
      </c>
      <c r="J283">
        <v>16</v>
      </c>
    </row>
    <row r="284" spans="1:10" ht="13.5">
      <c r="A284" s="3">
        <v>29</v>
      </c>
      <c r="B284" t="s">
        <v>62</v>
      </c>
      <c r="C284" t="s">
        <v>232</v>
      </c>
      <c r="D284" t="s">
        <v>214</v>
      </c>
      <c r="E284">
        <v>222</v>
      </c>
      <c r="F284" s="5">
        <v>0.049918981481481474</v>
      </c>
      <c r="G284">
        <v>29</v>
      </c>
      <c r="I284" t="s">
        <v>118</v>
      </c>
      <c r="J284">
        <v>15</v>
      </c>
    </row>
    <row r="285" spans="1:9" ht="13.5">
      <c r="A285" s="3">
        <v>30</v>
      </c>
      <c r="B285" t="s">
        <v>63</v>
      </c>
      <c r="C285" t="s">
        <v>189</v>
      </c>
      <c r="D285" t="s">
        <v>222</v>
      </c>
      <c r="E285">
        <v>164</v>
      </c>
      <c r="I285" t="s">
        <v>118</v>
      </c>
    </row>
    <row r="286" spans="1:9" ht="13.5">
      <c r="A286" s="3">
        <v>31</v>
      </c>
      <c r="B286" t="s">
        <v>64</v>
      </c>
      <c r="C286" t="s">
        <v>189</v>
      </c>
      <c r="D286" t="s">
        <v>222</v>
      </c>
      <c r="E286">
        <v>172</v>
      </c>
      <c r="I286" t="s">
        <v>118</v>
      </c>
    </row>
    <row r="287" spans="1:9" ht="13.5">
      <c r="A287" s="3">
        <v>32</v>
      </c>
      <c r="B287" t="s">
        <v>65</v>
      </c>
      <c r="C287" t="s">
        <v>316</v>
      </c>
      <c r="E287">
        <v>381</v>
      </c>
      <c r="I287" t="s">
        <v>118</v>
      </c>
    </row>
    <row r="288" spans="1:9" ht="13.5">
      <c r="A288" s="3">
        <v>33</v>
      </c>
      <c r="B288" t="s">
        <v>66</v>
      </c>
      <c r="C288" t="s">
        <v>316</v>
      </c>
      <c r="E288">
        <v>385</v>
      </c>
      <c r="I288" t="s">
        <v>118</v>
      </c>
    </row>
    <row r="289" ht="13.5">
      <c r="A289" s="3" t="s">
        <v>436</v>
      </c>
    </row>
    <row r="290" ht="13.5">
      <c r="A290" s="3" t="s">
        <v>446</v>
      </c>
    </row>
    <row r="291" ht="13.5">
      <c r="A291" s="3" t="s">
        <v>161</v>
      </c>
    </row>
    <row r="292" ht="13.5">
      <c r="A292" s="3" t="s">
        <v>162</v>
      </c>
    </row>
    <row r="294" ht="15.75">
      <c r="A294" s="2" t="s">
        <v>163</v>
      </c>
    </row>
    <row r="295" spans="1:10" s="6" customFormat="1" ht="11.25">
      <c r="A295" s="13" t="s">
        <v>167</v>
      </c>
      <c r="B295" s="14" t="s">
        <v>122</v>
      </c>
      <c r="C295" s="14" t="s">
        <v>123</v>
      </c>
      <c r="D295" s="14" t="s">
        <v>168</v>
      </c>
      <c r="E295" s="14" t="s">
        <v>169</v>
      </c>
      <c r="F295" s="14" t="s">
        <v>170</v>
      </c>
      <c r="G295" s="14" t="s">
        <v>124</v>
      </c>
      <c r="H295" s="14" t="s">
        <v>125</v>
      </c>
      <c r="I295" s="14" t="s">
        <v>126</v>
      </c>
      <c r="J295" s="14" t="s">
        <v>130</v>
      </c>
    </row>
    <row r="296" spans="1:10" ht="13.5">
      <c r="A296" s="3">
        <v>1</v>
      </c>
      <c r="B296" t="s">
        <v>67</v>
      </c>
      <c r="C296" t="s">
        <v>199</v>
      </c>
      <c r="D296" t="s">
        <v>214</v>
      </c>
      <c r="E296">
        <v>202</v>
      </c>
      <c r="F296" s="5">
        <v>0.00537037037037037</v>
      </c>
      <c r="G296">
        <v>1</v>
      </c>
      <c r="H296" t="s">
        <v>214</v>
      </c>
      <c r="I296" t="s">
        <v>119</v>
      </c>
      <c r="J296">
        <v>45</v>
      </c>
    </row>
    <row r="297" spans="1:10" ht="13.5">
      <c r="A297" s="3">
        <v>2</v>
      </c>
      <c r="B297" t="s">
        <v>68</v>
      </c>
      <c r="C297" t="s">
        <v>307</v>
      </c>
      <c r="E297">
        <v>157</v>
      </c>
      <c r="F297" s="5">
        <v>0.007013888888888889</v>
      </c>
      <c r="G297">
        <v>2</v>
      </c>
      <c r="I297" t="s">
        <v>119</v>
      </c>
      <c r="J297">
        <v>43</v>
      </c>
    </row>
    <row r="298" spans="1:10" ht="13.5">
      <c r="A298" s="3">
        <v>3</v>
      </c>
      <c r="B298" t="s">
        <v>69</v>
      </c>
      <c r="C298" t="s">
        <v>203</v>
      </c>
      <c r="D298" t="s">
        <v>214</v>
      </c>
      <c r="E298">
        <v>146</v>
      </c>
      <c r="F298" s="5">
        <v>0.007511574074074074</v>
      </c>
      <c r="G298">
        <v>3</v>
      </c>
      <c r="I298" t="s">
        <v>119</v>
      </c>
      <c r="J298">
        <v>41</v>
      </c>
    </row>
    <row r="299" spans="1:10" ht="13.5">
      <c r="A299" s="3">
        <v>4</v>
      </c>
      <c r="B299" t="s">
        <v>70</v>
      </c>
      <c r="C299" t="s">
        <v>218</v>
      </c>
      <c r="E299">
        <v>267</v>
      </c>
      <c r="F299" s="5">
        <v>0.008622685185185185</v>
      </c>
      <c r="G299">
        <v>4</v>
      </c>
      <c r="I299" t="s">
        <v>119</v>
      </c>
      <c r="J299">
        <v>40</v>
      </c>
    </row>
    <row r="300" spans="1:10" ht="13.5">
      <c r="A300" s="3">
        <v>5</v>
      </c>
      <c r="B300" t="s">
        <v>71</v>
      </c>
      <c r="C300" t="s">
        <v>307</v>
      </c>
      <c r="E300">
        <v>162</v>
      </c>
      <c r="F300" s="5">
        <v>0.009016203703703703</v>
      </c>
      <c r="G300">
        <v>5</v>
      </c>
      <c r="I300" t="s">
        <v>119</v>
      </c>
      <c r="J300">
        <v>39</v>
      </c>
    </row>
    <row r="301" spans="1:10" ht="13.5">
      <c r="A301" s="3">
        <v>6</v>
      </c>
      <c r="B301" t="s">
        <v>72</v>
      </c>
      <c r="C301" t="s">
        <v>247</v>
      </c>
      <c r="E301">
        <v>140</v>
      </c>
      <c r="F301" s="5">
        <v>0.009143518518518518</v>
      </c>
      <c r="G301">
        <v>6</v>
      </c>
      <c r="I301" t="s">
        <v>119</v>
      </c>
      <c r="J301">
        <v>38</v>
      </c>
    </row>
    <row r="302" spans="1:10" ht="13.5">
      <c r="A302" s="3">
        <v>7</v>
      </c>
      <c r="B302" t="s">
        <v>73</v>
      </c>
      <c r="C302" t="s">
        <v>218</v>
      </c>
      <c r="D302" t="s">
        <v>224</v>
      </c>
      <c r="E302">
        <v>264</v>
      </c>
      <c r="F302" s="5">
        <v>0.009166666666666667</v>
      </c>
      <c r="G302">
        <v>7</v>
      </c>
      <c r="I302" t="s">
        <v>119</v>
      </c>
      <c r="J302">
        <v>37</v>
      </c>
    </row>
    <row r="303" spans="1:10" ht="13.5">
      <c r="A303" s="3">
        <v>8</v>
      </c>
      <c r="B303" t="s">
        <v>74</v>
      </c>
      <c r="C303" t="s">
        <v>232</v>
      </c>
      <c r="D303" t="s">
        <v>222</v>
      </c>
      <c r="E303">
        <v>218</v>
      </c>
      <c r="F303" s="5">
        <v>0.009918981481481482</v>
      </c>
      <c r="G303">
        <v>8</v>
      </c>
      <c r="I303" t="s">
        <v>119</v>
      </c>
      <c r="J303">
        <v>36</v>
      </c>
    </row>
    <row r="304" spans="1:10" ht="13.5">
      <c r="A304" s="3">
        <v>9</v>
      </c>
      <c r="B304" t="s">
        <v>75</v>
      </c>
      <c r="C304" t="s">
        <v>218</v>
      </c>
      <c r="D304" t="s">
        <v>214</v>
      </c>
      <c r="E304">
        <v>262</v>
      </c>
      <c r="F304" s="5">
        <v>0.009918981481481482</v>
      </c>
      <c r="G304">
        <v>8</v>
      </c>
      <c r="I304" t="s">
        <v>119</v>
      </c>
      <c r="J304">
        <v>35</v>
      </c>
    </row>
    <row r="305" spans="1:10" ht="13.5">
      <c r="A305" s="3">
        <v>10</v>
      </c>
      <c r="B305" t="s">
        <v>76</v>
      </c>
      <c r="C305" t="s">
        <v>197</v>
      </c>
      <c r="D305" t="s">
        <v>222</v>
      </c>
      <c r="E305">
        <v>255</v>
      </c>
      <c r="F305" s="5">
        <v>0.011307870370370371</v>
      </c>
      <c r="G305">
        <v>10</v>
      </c>
      <c r="I305" t="s">
        <v>119</v>
      </c>
      <c r="J305">
        <v>34</v>
      </c>
    </row>
    <row r="306" spans="1:10" ht="13.5">
      <c r="A306" s="3">
        <v>11</v>
      </c>
      <c r="B306" t="s">
        <v>77</v>
      </c>
      <c r="C306" t="s">
        <v>197</v>
      </c>
      <c r="E306">
        <v>250</v>
      </c>
      <c r="F306" s="5">
        <v>0.011643518518518518</v>
      </c>
      <c r="G306">
        <v>11</v>
      </c>
      <c r="I306" t="s">
        <v>119</v>
      </c>
      <c r="J306">
        <v>33</v>
      </c>
    </row>
    <row r="307" spans="1:10" ht="13.5">
      <c r="A307" s="3">
        <v>12</v>
      </c>
      <c r="B307" t="s">
        <v>78</v>
      </c>
      <c r="C307" t="s">
        <v>259</v>
      </c>
      <c r="D307" t="s">
        <v>222</v>
      </c>
      <c r="E307">
        <v>243</v>
      </c>
      <c r="F307" s="5">
        <v>0.012465277777777777</v>
      </c>
      <c r="G307">
        <v>12</v>
      </c>
      <c r="I307" t="s">
        <v>119</v>
      </c>
      <c r="J307">
        <v>32</v>
      </c>
    </row>
    <row r="308" spans="1:10" ht="13.5">
      <c r="A308" s="3">
        <v>13</v>
      </c>
      <c r="B308" t="s">
        <v>79</v>
      </c>
      <c r="C308" t="s">
        <v>201</v>
      </c>
      <c r="E308">
        <v>282</v>
      </c>
      <c r="F308" s="5">
        <v>0.013622685185185184</v>
      </c>
      <c r="G308">
        <v>13</v>
      </c>
      <c r="I308" t="s">
        <v>119</v>
      </c>
      <c r="J308">
        <v>31</v>
      </c>
    </row>
    <row r="309" spans="1:10" ht="13.5">
      <c r="A309" s="3">
        <v>14</v>
      </c>
      <c r="B309" t="s">
        <v>80</v>
      </c>
      <c r="C309" t="s">
        <v>201</v>
      </c>
      <c r="E309">
        <v>277</v>
      </c>
      <c r="F309" s="5">
        <v>0.014259259259259261</v>
      </c>
      <c r="G309">
        <v>14</v>
      </c>
      <c r="I309" t="s">
        <v>119</v>
      </c>
      <c r="J309">
        <v>30</v>
      </c>
    </row>
    <row r="310" spans="1:10" ht="13.5">
      <c r="A310" s="3">
        <v>15</v>
      </c>
      <c r="B310" t="s">
        <v>81</v>
      </c>
      <c r="C310" t="s">
        <v>183</v>
      </c>
      <c r="E310">
        <v>215</v>
      </c>
      <c r="F310" s="5">
        <v>0.014293981481481482</v>
      </c>
      <c r="G310">
        <v>15</v>
      </c>
      <c r="I310" t="s">
        <v>119</v>
      </c>
      <c r="J310">
        <v>29</v>
      </c>
    </row>
    <row r="311" spans="1:10" ht="13.5">
      <c r="A311" s="3">
        <v>16</v>
      </c>
      <c r="B311" t="s">
        <v>82</v>
      </c>
      <c r="C311" t="s">
        <v>247</v>
      </c>
      <c r="E311">
        <v>139</v>
      </c>
      <c r="F311" s="5">
        <v>0.014826388888888889</v>
      </c>
      <c r="G311">
        <v>16</v>
      </c>
      <c r="I311" t="s">
        <v>119</v>
      </c>
      <c r="J311">
        <v>28</v>
      </c>
    </row>
    <row r="312" spans="1:10" ht="13.5">
      <c r="A312" s="3">
        <v>17</v>
      </c>
      <c r="B312" t="s">
        <v>83</v>
      </c>
      <c r="C312" t="s">
        <v>255</v>
      </c>
      <c r="D312" t="s">
        <v>222</v>
      </c>
      <c r="E312">
        <v>322</v>
      </c>
      <c r="F312" s="5">
        <v>0.014837962962962963</v>
      </c>
      <c r="G312">
        <v>17</v>
      </c>
      <c r="I312" t="s">
        <v>119</v>
      </c>
      <c r="J312">
        <v>27</v>
      </c>
    </row>
    <row r="313" spans="1:10" ht="13.5">
      <c r="A313" s="3">
        <v>18</v>
      </c>
      <c r="B313" t="s">
        <v>84</v>
      </c>
      <c r="C313" t="s">
        <v>255</v>
      </c>
      <c r="E313">
        <v>320</v>
      </c>
      <c r="F313" s="5">
        <v>0.015509259259259257</v>
      </c>
      <c r="G313">
        <v>18</v>
      </c>
      <c r="I313" t="s">
        <v>119</v>
      </c>
      <c r="J313">
        <v>26</v>
      </c>
    </row>
    <row r="314" spans="1:10" ht="13.5">
      <c r="A314" s="3">
        <v>19</v>
      </c>
      <c r="B314" t="s">
        <v>85</v>
      </c>
      <c r="C314" t="s">
        <v>296</v>
      </c>
      <c r="E314">
        <v>701</v>
      </c>
      <c r="F314" s="5">
        <v>0.01568287037037037</v>
      </c>
      <c r="G314">
        <v>19</v>
      </c>
      <c r="I314" t="s">
        <v>119</v>
      </c>
      <c r="J314">
        <v>25</v>
      </c>
    </row>
    <row r="315" spans="1:10" ht="13.5">
      <c r="A315" s="3">
        <v>20</v>
      </c>
      <c r="B315" t="s">
        <v>86</v>
      </c>
      <c r="C315" t="s">
        <v>218</v>
      </c>
      <c r="D315" t="s">
        <v>214</v>
      </c>
      <c r="E315">
        <v>270</v>
      </c>
      <c r="F315" s="5">
        <v>0.018229166666666668</v>
      </c>
      <c r="G315">
        <v>20</v>
      </c>
      <c r="I315" t="s">
        <v>119</v>
      </c>
      <c r="J315">
        <v>24</v>
      </c>
    </row>
    <row r="316" spans="1:10" ht="13.5">
      <c r="A316" s="3">
        <v>21</v>
      </c>
      <c r="B316" t="s">
        <v>87</v>
      </c>
      <c r="C316" t="s">
        <v>172</v>
      </c>
      <c r="E316">
        <v>311</v>
      </c>
      <c r="F316" s="5">
        <v>0.018854166666666665</v>
      </c>
      <c r="G316">
        <v>21</v>
      </c>
      <c r="I316" t="s">
        <v>119</v>
      </c>
      <c r="J316">
        <v>23</v>
      </c>
    </row>
    <row r="317" spans="1:10" ht="13.5">
      <c r="A317" s="3">
        <v>22</v>
      </c>
      <c r="B317" t="s">
        <v>88</v>
      </c>
      <c r="C317" t="s">
        <v>247</v>
      </c>
      <c r="E317">
        <v>138</v>
      </c>
      <c r="F317" s="5">
        <v>0.019791666666666666</v>
      </c>
      <c r="G317">
        <v>22</v>
      </c>
      <c r="I317" t="s">
        <v>119</v>
      </c>
      <c r="J317">
        <v>22</v>
      </c>
    </row>
    <row r="318" spans="1:10" ht="13.5">
      <c r="A318" s="3">
        <v>23</v>
      </c>
      <c r="B318" t="s">
        <v>89</v>
      </c>
      <c r="C318" t="s">
        <v>192</v>
      </c>
      <c r="E318">
        <v>308</v>
      </c>
      <c r="F318" s="5">
        <v>0.020231481481481482</v>
      </c>
      <c r="G318">
        <v>23</v>
      </c>
      <c r="I318" t="s">
        <v>119</v>
      </c>
      <c r="J318">
        <v>21</v>
      </c>
    </row>
    <row r="319" spans="1:10" ht="13.5">
      <c r="A319" s="3">
        <v>24</v>
      </c>
      <c r="B319" t="s">
        <v>90</v>
      </c>
      <c r="C319" t="s">
        <v>378</v>
      </c>
      <c r="E319">
        <v>110</v>
      </c>
      <c r="F319" s="5">
        <v>0.02144675925925926</v>
      </c>
      <c r="G319">
        <v>24</v>
      </c>
      <c r="I319" t="s">
        <v>119</v>
      </c>
      <c r="J319">
        <v>20</v>
      </c>
    </row>
    <row r="320" spans="1:10" ht="13.5">
      <c r="A320" s="3">
        <v>25</v>
      </c>
      <c r="B320" t="s">
        <v>91</v>
      </c>
      <c r="C320" t="s">
        <v>378</v>
      </c>
      <c r="E320">
        <v>106</v>
      </c>
      <c r="F320" s="5">
        <v>0.021770833333333336</v>
      </c>
      <c r="G320">
        <v>25</v>
      </c>
      <c r="I320" t="s">
        <v>119</v>
      </c>
      <c r="J320">
        <v>19</v>
      </c>
    </row>
    <row r="321" spans="1:10" ht="13.5">
      <c r="A321" s="3">
        <v>26</v>
      </c>
      <c r="B321" t="s">
        <v>92</v>
      </c>
      <c r="C321" t="s">
        <v>378</v>
      </c>
      <c r="E321">
        <v>109</v>
      </c>
      <c r="F321" s="5">
        <v>0.022314814814814815</v>
      </c>
      <c r="G321">
        <v>26</v>
      </c>
      <c r="I321" t="s">
        <v>119</v>
      </c>
      <c r="J321">
        <v>18</v>
      </c>
    </row>
    <row r="322" spans="1:10" ht="13.5">
      <c r="A322" s="3">
        <v>27</v>
      </c>
      <c r="B322" t="s">
        <v>93</v>
      </c>
      <c r="C322" t="s">
        <v>253</v>
      </c>
      <c r="E322">
        <v>284</v>
      </c>
      <c r="F322" s="5">
        <v>0.022581018518518518</v>
      </c>
      <c r="G322">
        <v>27</v>
      </c>
      <c r="I322" t="s">
        <v>119</v>
      </c>
      <c r="J322">
        <v>17</v>
      </c>
    </row>
    <row r="323" spans="1:10" ht="13.5">
      <c r="A323" s="3">
        <v>28</v>
      </c>
      <c r="B323" t="s">
        <v>94</v>
      </c>
      <c r="C323" t="s">
        <v>378</v>
      </c>
      <c r="E323">
        <v>103</v>
      </c>
      <c r="F323" s="5">
        <v>0.02351851851851852</v>
      </c>
      <c r="G323">
        <v>28</v>
      </c>
      <c r="I323" t="s">
        <v>119</v>
      </c>
      <c r="J323">
        <v>16</v>
      </c>
    </row>
    <row r="324" spans="1:10" ht="13.5">
      <c r="A324" s="3">
        <v>29</v>
      </c>
      <c r="B324" t="s">
        <v>95</v>
      </c>
      <c r="C324" t="s">
        <v>378</v>
      </c>
      <c r="E324">
        <v>102</v>
      </c>
      <c r="F324" s="5">
        <v>0.024212962962962964</v>
      </c>
      <c r="G324">
        <v>29</v>
      </c>
      <c r="I324" t="s">
        <v>119</v>
      </c>
      <c r="J324">
        <v>15</v>
      </c>
    </row>
    <row r="325" spans="1:10" ht="13.5">
      <c r="A325" s="3">
        <v>30</v>
      </c>
      <c r="B325" t="s">
        <v>96</v>
      </c>
      <c r="C325" t="s">
        <v>253</v>
      </c>
      <c r="E325">
        <v>294</v>
      </c>
      <c r="F325" s="5">
        <v>0.02908564814814815</v>
      </c>
      <c r="G325">
        <v>30</v>
      </c>
      <c r="I325" t="s">
        <v>119</v>
      </c>
      <c r="J325">
        <v>14</v>
      </c>
    </row>
    <row r="326" spans="1:10" ht="13.5">
      <c r="A326" s="3">
        <v>31</v>
      </c>
      <c r="B326" t="s">
        <v>97</v>
      </c>
      <c r="C326" t="s">
        <v>296</v>
      </c>
      <c r="E326">
        <v>127</v>
      </c>
      <c r="F326" s="5">
        <v>0.030694444444444444</v>
      </c>
      <c r="G326">
        <v>31</v>
      </c>
      <c r="I326" t="s">
        <v>119</v>
      </c>
      <c r="J326">
        <v>13</v>
      </c>
    </row>
    <row r="327" spans="1:9" ht="13.5">
      <c r="A327" s="3">
        <v>32</v>
      </c>
      <c r="B327" t="s">
        <v>98</v>
      </c>
      <c r="C327" t="s">
        <v>247</v>
      </c>
      <c r="E327">
        <v>143</v>
      </c>
      <c r="I327" t="s">
        <v>119</v>
      </c>
    </row>
    <row r="328" ht="13.5">
      <c r="A328" s="3" t="s">
        <v>440</v>
      </c>
    </row>
    <row r="329" ht="13.5">
      <c r="A329" s="3" t="s">
        <v>447</v>
      </c>
    </row>
    <row r="330" ht="13.5">
      <c r="A330" s="3" t="s">
        <v>164</v>
      </c>
    </row>
    <row r="332" ht="15.75">
      <c r="A332" s="2" t="s">
        <v>165</v>
      </c>
    </row>
    <row r="333" spans="1:10" s="6" customFormat="1" ht="11.25">
      <c r="A333" s="13" t="s">
        <v>167</v>
      </c>
      <c r="B333" s="14" t="s">
        <v>122</v>
      </c>
      <c r="C333" s="14" t="s">
        <v>123</v>
      </c>
      <c r="D333" s="14" t="s">
        <v>168</v>
      </c>
      <c r="E333" s="14" t="s">
        <v>169</v>
      </c>
      <c r="F333" s="14" t="s">
        <v>170</v>
      </c>
      <c r="G333" s="14" t="s">
        <v>124</v>
      </c>
      <c r="H333" s="14" t="s">
        <v>125</v>
      </c>
      <c r="I333" s="14" t="s">
        <v>126</v>
      </c>
      <c r="J333" s="14" t="s">
        <v>130</v>
      </c>
    </row>
    <row r="334" spans="1:9" ht="13.5">
      <c r="A334" s="3">
        <v>1</v>
      </c>
      <c r="B334" t="s">
        <v>99</v>
      </c>
      <c r="C334" t="s">
        <v>216</v>
      </c>
      <c r="E334">
        <v>371</v>
      </c>
      <c r="F334" s="5">
        <v>0.009745370370370371</v>
      </c>
      <c r="G334">
        <v>1</v>
      </c>
      <c r="I334" t="s">
        <v>120</v>
      </c>
    </row>
    <row r="335" spans="1:9" ht="13.5">
      <c r="A335" s="3">
        <v>2</v>
      </c>
      <c r="B335" t="s">
        <v>100</v>
      </c>
      <c r="C335" t="s">
        <v>269</v>
      </c>
      <c r="E335">
        <v>181</v>
      </c>
      <c r="F335" s="5">
        <v>0.016770833333333332</v>
      </c>
      <c r="G335">
        <v>2</v>
      </c>
      <c r="I335" t="s">
        <v>120</v>
      </c>
    </row>
    <row r="336" spans="1:9" ht="13.5">
      <c r="A336" s="3">
        <v>3</v>
      </c>
      <c r="B336" t="s">
        <v>101</v>
      </c>
      <c r="C336" t="s">
        <v>216</v>
      </c>
      <c r="E336">
        <v>370</v>
      </c>
      <c r="F336" s="5">
        <v>0.0184375</v>
      </c>
      <c r="G336">
        <v>3</v>
      </c>
      <c r="I336" t="s">
        <v>120</v>
      </c>
    </row>
    <row r="337" spans="1:9" ht="13.5">
      <c r="A337" s="3">
        <v>4</v>
      </c>
      <c r="B337" t="s">
        <v>102</v>
      </c>
      <c r="C337" t="s">
        <v>232</v>
      </c>
      <c r="E337">
        <v>314</v>
      </c>
      <c r="F337" s="5">
        <v>0.0190625</v>
      </c>
      <c r="G337">
        <v>4</v>
      </c>
      <c r="I337" t="s">
        <v>120</v>
      </c>
    </row>
    <row r="338" spans="1:9" ht="13.5">
      <c r="A338" s="3">
        <v>5</v>
      </c>
      <c r="B338" t="s">
        <v>103</v>
      </c>
      <c r="C338" t="s">
        <v>255</v>
      </c>
      <c r="E338">
        <v>321</v>
      </c>
      <c r="F338" s="5">
        <v>0.020405092592592593</v>
      </c>
      <c r="G338">
        <v>5</v>
      </c>
      <c r="I338" t="s">
        <v>120</v>
      </c>
    </row>
    <row r="339" spans="1:9" ht="13.5">
      <c r="A339" s="3">
        <v>6</v>
      </c>
      <c r="B339" t="s">
        <v>104</v>
      </c>
      <c r="C339" t="s">
        <v>216</v>
      </c>
      <c r="E339">
        <v>363</v>
      </c>
      <c r="I339" t="s">
        <v>120</v>
      </c>
    </row>
    <row r="341" ht="15.75">
      <c r="A341" s="2" t="s">
        <v>166</v>
      </c>
    </row>
    <row r="342" spans="1:10" s="6" customFormat="1" ht="11.25">
      <c r="A342" s="13" t="s">
        <v>167</v>
      </c>
      <c r="B342" s="14" t="s">
        <v>122</v>
      </c>
      <c r="C342" s="14" t="s">
        <v>123</v>
      </c>
      <c r="D342" s="14" t="s">
        <v>168</v>
      </c>
      <c r="E342" s="14" t="s">
        <v>169</v>
      </c>
      <c r="F342" s="14" t="s">
        <v>170</v>
      </c>
      <c r="G342" s="14" t="s">
        <v>124</v>
      </c>
      <c r="H342" s="14" t="s">
        <v>125</v>
      </c>
      <c r="I342" s="14" t="s">
        <v>126</v>
      </c>
      <c r="J342" s="14" t="s">
        <v>130</v>
      </c>
    </row>
    <row r="343" spans="1:10" ht="13.5">
      <c r="A343" s="3">
        <v>1</v>
      </c>
      <c r="B343" t="s">
        <v>105</v>
      </c>
      <c r="C343" t="s">
        <v>197</v>
      </c>
      <c r="E343">
        <v>253</v>
      </c>
      <c r="F343" s="5">
        <v>0.006585648148148147</v>
      </c>
      <c r="G343">
        <v>1</v>
      </c>
      <c r="I343" t="s">
        <v>121</v>
      </c>
      <c r="J343">
        <v>15</v>
      </c>
    </row>
    <row r="344" spans="1:10" ht="13.5">
      <c r="A344" s="3">
        <v>2</v>
      </c>
      <c r="B344" t="s">
        <v>106</v>
      </c>
      <c r="C344" t="s">
        <v>259</v>
      </c>
      <c r="D344" t="s">
        <v>222</v>
      </c>
      <c r="E344">
        <v>247</v>
      </c>
      <c r="F344" s="5">
        <v>0.007847222222222222</v>
      </c>
      <c r="G344">
        <v>2</v>
      </c>
      <c r="I344" t="s">
        <v>121</v>
      </c>
      <c r="J344">
        <v>14</v>
      </c>
    </row>
    <row r="345" spans="1:10" ht="13.5">
      <c r="A345" s="3">
        <v>3</v>
      </c>
      <c r="B345" t="s">
        <v>107</v>
      </c>
      <c r="C345" t="s">
        <v>259</v>
      </c>
      <c r="D345" t="s">
        <v>222</v>
      </c>
      <c r="E345">
        <v>248</v>
      </c>
      <c r="F345" s="5">
        <v>0.009236111111111112</v>
      </c>
      <c r="G345">
        <v>3</v>
      </c>
      <c r="I345" t="s">
        <v>121</v>
      </c>
      <c r="J345">
        <v>13</v>
      </c>
    </row>
    <row r="347" ht="13.5">
      <c r="A347" s="3" t="s">
        <v>127</v>
      </c>
    </row>
    <row r="348" ht="13.5">
      <c r="A348" s="3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0"/>
  <sheetViews>
    <sheetView workbookViewId="0" topLeftCell="A46">
      <selection activeCell="A1" sqref="A1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15.25390625" style="0" customWidth="1"/>
    <col min="4" max="4" width="5.75390625" style="0" customWidth="1"/>
    <col min="5" max="5" width="6.125" style="0" customWidth="1"/>
    <col min="7" max="7" width="5.75390625" style="0" customWidth="1"/>
    <col min="8" max="8" width="4.75390625" style="0" customWidth="1"/>
    <col min="9" max="9" width="5.125" style="0" customWidth="1"/>
    <col min="10" max="10" width="4.875" style="0" customWidth="1"/>
  </cols>
  <sheetData>
    <row r="1" spans="2:15" ht="15.75" customHeight="1">
      <c r="B1" s="7"/>
      <c r="C1" s="7"/>
      <c r="D1" s="1" t="s">
        <v>132</v>
      </c>
      <c r="E1" s="7"/>
      <c r="G1" s="7"/>
      <c r="H1" s="7"/>
      <c r="I1" s="7"/>
      <c r="J1" s="7"/>
      <c r="K1" s="7"/>
      <c r="L1" s="7"/>
      <c r="M1" s="7"/>
      <c r="N1" s="7"/>
      <c r="O1" s="7"/>
    </row>
    <row r="2" spans="2:15" ht="15.75" customHeight="1">
      <c r="B2" s="7"/>
      <c r="C2" s="7"/>
      <c r="D2" s="1" t="s">
        <v>133</v>
      </c>
      <c r="E2" s="7"/>
      <c r="G2" s="7"/>
      <c r="H2" s="7"/>
      <c r="I2" s="7"/>
      <c r="J2" s="7"/>
      <c r="K2" s="7"/>
      <c r="L2" s="7"/>
      <c r="M2" s="7"/>
      <c r="N2" s="7"/>
      <c r="O2" s="7"/>
    </row>
    <row r="3" spans="2:15" ht="15.75" customHeight="1">
      <c r="B3" s="7"/>
      <c r="C3" s="7"/>
      <c r="D3" s="1" t="s">
        <v>389</v>
      </c>
      <c r="E3" s="7"/>
      <c r="G3" s="7"/>
      <c r="H3" s="7"/>
      <c r="I3" s="7"/>
      <c r="J3" s="7"/>
      <c r="K3" s="7"/>
      <c r="L3" s="7"/>
      <c r="M3" s="7"/>
      <c r="N3" s="7"/>
      <c r="O3" s="7"/>
    </row>
    <row r="4" spans="2:15" ht="15.75" customHeight="1">
      <c r="B4" s="7"/>
      <c r="C4" s="7"/>
      <c r="D4" s="1" t="s">
        <v>410</v>
      </c>
      <c r="E4" s="7"/>
      <c r="G4" s="7"/>
      <c r="H4" s="7"/>
      <c r="I4" s="7"/>
      <c r="J4" s="7"/>
      <c r="K4" s="7"/>
      <c r="L4" s="7"/>
      <c r="M4" s="7"/>
      <c r="N4" s="7"/>
      <c r="O4" s="7"/>
    </row>
    <row r="6" ht="15.75">
      <c r="A6" s="2" t="s">
        <v>135</v>
      </c>
    </row>
    <row r="7" spans="1:10" s="6" customFormat="1" ht="11.25">
      <c r="A7" s="13" t="s">
        <v>21</v>
      </c>
      <c r="B7" s="14" t="s">
        <v>20</v>
      </c>
      <c r="C7" s="14" t="s">
        <v>123</v>
      </c>
      <c r="D7" s="14" t="s">
        <v>19</v>
      </c>
      <c r="E7" s="14" t="s">
        <v>18</v>
      </c>
      <c r="F7" s="14" t="s">
        <v>17</v>
      </c>
      <c r="G7" s="14" t="s">
        <v>124</v>
      </c>
      <c r="H7" s="14" t="s">
        <v>125</v>
      </c>
      <c r="I7" s="14" t="s">
        <v>126</v>
      </c>
      <c r="J7" s="14" t="s">
        <v>130</v>
      </c>
    </row>
    <row r="8" spans="1:9" ht="13.5">
      <c r="A8" s="3">
        <v>1</v>
      </c>
      <c r="B8" t="s">
        <v>171</v>
      </c>
      <c r="C8" t="s">
        <v>172</v>
      </c>
      <c r="D8" t="s">
        <v>173</v>
      </c>
      <c r="E8">
        <v>258</v>
      </c>
      <c r="F8" s="5">
        <v>0.01119212962962963</v>
      </c>
      <c r="G8">
        <v>1</v>
      </c>
      <c r="H8" t="s">
        <v>174</v>
      </c>
      <c r="I8" t="s">
        <v>108</v>
      </c>
    </row>
    <row r="9" spans="1:9" ht="13.5">
      <c r="A9" s="3">
        <v>2</v>
      </c>
      <c r="B9" t="s">
        <v>177</v>
      </c>
      <c r="C9" t="s">
        <v>178</v>
      </c>
      <c r="D9" t="s">
        <v>173</v>
      </c>
      <c r="E9">
        <v>377</v>
      </c>
      <c r="F9" s="5">
        <v>0.011412037037037038</v>
      </c>
      <c r="G9">
        <v>2</v>
      </c>
      <c r="H9" t="s">
        <v>174</v>
      </c>
      <c r="I9" t="s">
        <v>108</v>
      </c>
    </row>
    <row r="10" spans="1:9" ht="13.5">
      <c r="A10" s="3">
        <v>3</v>
      </c>
      <c r="B10" t="s">
        <v>175</v>
      </c>
      <c r="C10" t="s">
        <v>176</v>
      </c>
      <c r="D10" t="s">
        <v>174</v>
      </c>
      <c r="E10">
        <v>129</v>
      </c>
      <c r="F10" s="5">
        <v>0.01199074074074074</v>
      </c>
      <c r="G10">
        <v>3</v>
      </c>
      <c r="H10" t="s">
        <v>174</v>
      </c>
      <c r="I10" t="s">
        <v>108</v>
      </c>
    </row>
    <row r="11" spans="1:9" ht="13.5">
      <c r="A11" s="3">
        <v>4</v>
      </c>
      <c r="B11" t="s">
        <v>181</v>
      </c>
      <c r="C11" t="s">
        <v>172</v>
      </c>
      <c r="D11" t="s">
        <v>173</v>
      </c>
      <c r="E11">
        <v>254</v>
      </c>
      <c r="F11" s="5">
        <v>0.012118055555555556</v>
      </c>
      <c r="G11">
        <v>4</v>
      </c>
      <c r="H11" t="s">
        <v>174</v>
      </c>
      <c r="I11" t="s">
        <v>108</v>
      </c>
    </row>
    <row r="12" spans="1:9" ht="13.5">
      <c r="A12" s="3">
        <v>5</v>
      </c>
      <c r="B12" t="s">
        <v>179</v>
      </c>
      <c r="C12" t="s">
        <v>178</v>
      </c>
      <c r="D12" t="s">
        <v>174</v>
      </c>
      <c r="E12">
        <v>375</v>
      </c>
      <c r="F12" s="5">
        <v>0.012141203703703704</v>
      </c>
      <c r="G12">
        <v>5</v>
      </c>
      <c r="H12" t="s">
        <v>174</v>
      </c>
      <c r="I12" t="s">
        <v>108</v>
      </c>
    </row>
    <row r="13" spans="1:9" ht="13.5">
      <c r="A13" s="3">
        <v>6</v>
      </c>
      <c r="B13" t="s">
        <v>195</v>
      </c>
      <c r="C13" t="s">
        <v>178</v>
      </c>
      <c r="D13" t="s">
        <v>173</v>
      </c>
      <c r="E13">
        <v>373</v>
      </c>
      <c r="F13" s="5">
        <v>0.012337962962962962</v>
      </c>
      <c r="G13">
        <v>6</v>
      </c>
      <c r="H13" t="s">
        <v>174</v>
      </c>
      <c r="I13" t="s">
        <v>108</v>
      </c>
    </row>
    <row r="14" spans="1:9" ht="13.5">
      <c r="A14" s="3">
        <v>7</v>
      </c>
      <c r="B14" t="s">
        <v>182</v>
      </c>
      <c r="C14" t="s">
        <v>183</v>
      </c>
      <c r="D14" t="s">
        <v>174</v>
      </c>
      <c r="E14">
        <v>212</v>
      </c>
      <c r="F14" s="5">
        <v>0.01315972222222222</v>
      </c>
      <c r="G14">
        <v>7</v>
      </c>
      <c r="H14" t="s">
        <v>174</v>
      </c>
      <c r="I14" t="s">
        <v>108</v>
      </c>
    </row>
    <row r="15" spans="1:9" ht="13.5">
      <c r="A15" s="3">
        <v>8</v>
      </c>
      <c r="B15" t="s">
        <v>184</v>
      </c>
      <c r="C15" t="s">
        <v>172</v>
      </c>
      <c r="D15" t="s">
        <v>174</v>
      </c>
      <c r="E15">
        <v>236</v>
      </c>
      <c r="F15" s="5">
        <v>0.013703703703703704</v>
      </c>
      <c r="G15">
        <v>8</v>
      </c>
      <c r="H15" t="s">
        <v>174</v>
      </c>
      <c r="I15" t="s">
        <v>108</v>
      </c>
    </row>
    <row r="16" spans="1:9" ht="13.5">
      <c r="A16" s="3">
        <v>9</v>
      </c>
      <c r="B16" t="s">
        <v>187</v>
      </c>
      <c r="C16" t="s">
        <v>178</v>
      </c>
      <c r="D16" t="s">
        <v>173</v>
      </c>
      <c r="E16">
        <v>376</v>
      </c>
      <c r="F16" s="5">
        <v>0.013726851851851851</v>
      </c>
      <c r="G16">
        <v>9</v>
      </c>
      <c r="H16" t="s">
        <v>174</v>
      </c>
      <c r="I16" t="s">
        <v>108</v>
      </c>
    </row>
    <row r="17" spans="1:9" ht="13.5">
      <c r="A17" s="3">
        <v>10</v>
      </c>
      <c r="B17" t="s">
        <v>180</v>
      </c>
      <c r="C17" t="s">
        <v>178</v>
      </c>
      <c r="D17" t="s">
        <v>174</v>
      </c>
      <c r="E17">
        <v>374</v>
      </c>
      <c r="F17" s="5">
        <v>0.013738425925925926</v>
      </c>
      <c r="G17">
        <v>10</v>
      </c>
      <c r="H17" t="s">
        <v>174</v>
      </c>
      <c r="I17" t="s">
        <v>108</v>
      </c>
    </row>
    <row r="18" spans="1:9" ht="13.5">
      <c r="A18" s="3">
        <v>11</v>
      </c>
      <c r="B18" t="s">
        <v>411</v>
      </c>
      <c r="C18" t="s">
        <v>176</v>
      </c>
      <c r="D18" t="s">
        <v>173</v>
      </c>
      <c r="E18">
        <v>128</v>
      </c>
      <c r="F18" s="5">
        <v>0.014259259259259261</v>
      </c>
      <c r="G18">
        <v>11</v>
      </c>
      <c r="H18" t="s">
        <v>174</v>
      </c>
      <c r="I18" t="s">
        <v>108</v>
      </c>
    </row>
    <row r="19" spans="1:9" ht="13.5">
      <c r="A19" s="3">
        <v>12</v>
      </c>
      <c r="B19" t="s">
        <v>188</v>
      </c>
      <c r="C19" t="s">
        <v>189</v>
      </c>
      <c r="D19" t="s">
        <v>190</v>
      </c>
      <c r="E19">
        <v>166</v>
      </c>
      <c r="F19" s="5">
        <v>0.015243055555555557</v>
      </c>
      <c r="G19">
        <v>12</v>
      </c>
      <c r="H19" t="s">
        <v>185</v>
      </c>
      <c r="I19" t="s">
        <v>108</v>
      </c>
    </row>
    <row r="20" spans="1:9" ht="13.5">
      <c r="A20" s="3">
        <v>13</v>
      </c>
      <c r="B20" t="s">
        <v>191</v>
      </c>
      <c r="C20" t="s">
        <v>192</v>
      </c>
      <c r="E20">
        <v>307</v>
      </c>
      <c r="F20" s="5">
        <v>0.03429398148148148</v>
      </c>
      <c r="G20">
        <v>13</v>
      </c>
      <c r="I20" t="s">
        <v>108</v>
      </c>
    </row>
    <row r="21" spans="1:9" ht="13.5">
      <c r="A21" s="3">
        <v>14</v>
      </c>
      <c r="B21" t="s">
        <v>186</v>
      </c>
      <c r="C21" t="s">
        <v>178</v>
      </c>
      <c r="D21" t="s">
        <v>173</v>
      </c>
      <c r="E21">
        <v>379</v>
      </c>
      <c r="F21" s="5">
        <v>0.035104166666666665</v>
      </c>
      <c r="G21">
        <v>14</v>
      </c>
      <c r="I21" t="s">
        <v>108</v>
      </c>
    </row>
    <row r="22" ht="13.5">
      <c r="A22" s="3" t="s">
        <v>429</v>
      </c>
    </row>
    <row r="23" ht="13.5">
      <c r="A23" s="3" t="s">
        <v>430</v>
      </c>
    </row>
    <row r="24" ht="13.5">
      <c r="A24" s="3" t="s">
        <v>390</v>
      </c>
    </row>
    <row r="25" ht="13.5">
      <c r="A25" s="3" t="s">
        <v>391</v>
      </c>
    </row>
    <row r="27" ht="15.75">
      <c r="A27" s="2" t="s">
        <v>138</v>
      </c>
    </row>
    <row r="28" spans="1:10" s="6" customFormat="1" ht="11.25">
      <c r="A28" s="13" t="s">
        <v>21</v>
      </c>
      <c r="B28" s="14" t="s">
        <v>20</v>
      </c>
      <c r="C28" s="14" t="s">
        <v>123</v>
      </c>
      <c r="D28" s="14" t="s">
        <v>19</v>
      </c>
      <c r="E28" s="14" t="s">
        <v>18</v>
      </c>
      <c r="F28" s="14" t="s">
        <v>17</v>
      </c>
      <c r="G28" s="14" t="s">
        <v>124</v>
      </c>
      <c r="H28" s="14" t="s">
        <v>125</v>
      </c>
      <c r="I28" s="14" t="s">
        <v>126</v>
      </c>
      <c r="J28" s="14" t="s">
        <v>130</v>
      </c>
    </row>
    <row r="29" spans="1:10" ht="13.5">
      <c r="A29" s="3">
        <v>1</v>
      </c>
      <c r="B29" t="s">
        <v>196</v>
      </c>
      <c r="C29" t="s">
        <v>197</v>
      </c>
      <c r="D29" t="s">
        <v>185</v>
      </c>
      <c r="E29">
        <v>231</v>
      </c>
      <c r="F29" s="5">
        <v>0.01258101851851852</v>
      </c>
      <c r="G29">
        <v>1</v>
      </c>
      <c r="H29" t="s">
        <v>185</v>
      </c>
      <c r="I29" t="s">
        <v>109</v>
      </c>
      <c r="J29">
        <v>45</v>
      </c>
    </row>
    <row r="30" spans="1:10" ht="13.5">
      <c r="A30" s="3">
        <v>2</v>
      </c>
      <c r="B30" t="s">
        <v>198</v>
      </c>
      <c r="C30" t="s">
        <v>199</v>
      </c>
      <c r="D30" t="s">
        <v>174</v>
      </c>
      <c r="E30">
        <v>195</v>
      </c>
      <c r="F30" s="5">
        <v>0.01324074074074074</v>
      </c>
      <c r="G30">
        <v>2</v>
      </c>
      <c r="H30" t="s">
        <v>185</v>
      </c>
      <c r="I30" t="s">
        <v>109</v>
      </c>
      <c r="J30">
        <v>43</v>
      </c>
    </row>
    <row r="31" spans="1:10" ht="13.5">
      <c r="A31" s="3">
        <v>3</v>
      </c>
      <c r="B31" t="s">
        <v>204</v>
      </c>
      <c r="C31" t="s">
        <v>199</v>
      </c>
      <c r="D31" t="s">
        <v>174</v>
      </c>
      <c r="E31">
        <v>198</v>
      </c>
      <c r="F31" s="5">
        <v>0.013935185185185184</v>
      </c>
      <c r="G31">
        <v>3</v>
      </c>
      <c r="H31" t="s">
        <v>185</v>
      </c>
      <c r="I31" t="s">
        <v>109</v>
      </c>
      <c r="J31">
        <v>41</v>
      </c>
    </row>
    <row r="32" spans="1:10" ht="13.5">
      <c r="A32" s="3">
        <v>4</v>
      </c>
      <c r="B32" t="s">
        <v>207</v>
      </c>
      <c r="C32" t="s">
        <v>206</v>
      </c>
      <c r="D32" t="s">
        <v>174</v>
      </c>
      <c r="E32">
        <v>251</v>
      </c>
      <c r="F32" s="5">
        <v>0.015844907407407408</v>
      </c>
      <c r="G32">
        <v>4</v>
      </c>
      <c r="H32" t="s">
        <v>190</v>
      </c>
      <c r="I32" t="s">
        <v>109</v>
      </c>
      <c r="J32">
        <v>40</v>
      </c>
    </row>
    <row r="33" spans="1:10" ht="13.5">
      <c r="A33" s="3">
        <v>5</v>
      </c>
      <c r="B33" t="s">
        <v>200</v>
      </c>
      <c r="C33" t="s">
        <v>201</v>
      </c>
      <c r="D33" t="s">
        <v>190</v>
      </c>
      <c r="E33">
        <v>275</v>
      </c>
      <c r="F33" s="5">
        <v>0.01622685185185185</v>
      </c>
      <c r="G33">
        <v>5</v>
      </c>
      <c r="H33" t="s">
        <v>190</v>
      </c>
      <c r="I33" t="s">
        <v>109</v>
      </c>
      <c r="J33">
        <v>39</v>
      </c>
    </row>
    <row r="34" spans="1:10" ht="13.5">
      <c r="A34" s="3">
        <v>6</v>
      </c>
      <c r="B34" t="s">
        <v>213</v>
      </c>
      <c r="C34" t="s">
        <v>192</v>
      </c>
      <c r="D34" t="s">
        <v>214</v>
      </c>
      <c r="E34">
        <v>306</v>
      </c>
      <c r="F34" s="5">
        <v>0.01681712962962963</v>
      </c>
      <c r="G34">
        <v>6</v>
      </c>
      <c r="H34" t="s">
        <v>224</v>
      </c>
      <c r="I34" t="s">
        <v>109</v>
      </c>
      <c r="J34">
        <v>38</v>
      </c>
    </row>
    <row r="35" spans="1:10" ht="13.5">
      <c r="A35" s="3">
        <v>7</v>
      </c>
      <c r="B35" t="s">
        <v>211</v>
      </c>
      <c r="C35" t="s">
        <v>212</v>
      </c>
      <c r="D35" t="s">
        <v>214</v>
      </c>
      <c r="E35">
        <v>335</v>
      </c>
      <c r="F35" s="5">
        <v>0.01769675925925926</v>
      </c>
      <c r="G35">
        <v>7</v>
      </c>
      <c r="H35" t="s">
        <v>224</v>
      </c>
      <c r="I35" t="s">
        <v>109</v>
      </c>
      <c r="J35">
        <v>37</v>
      </c>
    </row>
    <row r="36" spans="1:10" ht="13.5">
      <c r="A36" s="3">
        <v>8</v>
      </c>
      <c r="B36" t="s">
        <v>205</v>
      </c>
      <c r="C36" t="s">
        <v>206</v>
      </c>
      <c r="D36" t="s">
        <v>185</v>
      </c>
      <c r="E36">
        <v>233</v>
      </c>
      <c r="F36" s="5">
        <v>0.018055555555555557</v>
      </c>
      <c r="G36">
        <v>8</v>
      </c>
      <c r="H36" t="s">
        <v>224</v>
      </c>
      <c r="I36" t="s">
        <v>109</v>
      </c>
      <c r="J36">
        <v>36</v>
      </c>
    </row>
    <row r="37" spans="1:10" ht="13.5">
      <c r="A37" s="3">
        <v>9</v>
      </c>
      <c r="B37" t="s">
        <v>208</v>
      </c>
      <c r="C37" t="s">
        <v>201</v>
      </c>
      <c r="D37" t="s">
        <v>214</v>
      </c>
      <c r="E37">
        <v>274</v>
      </c>
      <c r="F37" s="5">
        <v>0.018900462962962963</v>
      </c>
      <c r="G37">
        <v>9</v>
      </c>
      <c r="H37" t="s">
        <v>224</v>
      </c>
      <c r="I37" t="s">
        <v>109</v>
      </c>
      <c r="J37">
        <v>35</v>
      </c>
    </row>
    <row r="38" spans="1:10" ht="13.5">
      <c r="A38" s="3">
        <v>10</v>
      </c>
      <c r="B38" t="s">
        <v>412</v>
      </c>
      <c r="C38" t="s">
        <v>269</v>
      </c>
      <c r="E38">
        <v>182</v>
      </c>
      <c r="F38" s="5">
        <v>0.02028935185185185</v>
      </c>
      <c r="G38">
        <v>10</v>
      </c>
      <c r="I38" t="s">
        <v>109</v>
      </c>
      <c r="J38">
        <v>34</v>
      </c>
    </row>
    <row r="39" spans="1:10" ht="13.5">
      <c r="A39" s="3">
        <v>11</v>
      </c>
      <c r="B39" t="s">
        <v>202</v>
      </c>
      <c r="C39" t="s">
        <v>203</v>
      </c>
      <c r="D39" t="s">
        <v>190</v>
      </c>
      <c r="E39">
        <v>148</v>
      </c>
      <c r="F39" s="5">
        <v>0.02291666666666667</v>
      </c>
      <c r="G39">
        <v>11</v>
      </c>
      <c r="I39" t="s">
        <v>109</v>
      </c>
      <c r="J39">
        <v>33</v>
      </c>
    </row>
    <row r="40" ht="13.5">
      <c r="A40" s="3" t="s">
        <v>431</v>
      </c>
    </row>
    <row r="41" ht="13.5">
      <c r="A41" s="3" t="s">
        <v>432</v>
      </c>
    </row>
    <row r="42" ht="13.5">
      <c r="A42" s="3" t="s">
        <v>392</v>
      </c>
    </row>
    <row r="43" ht="13.5">
      <c r="A43" s="3" t="s">
        <v>393</v>
      </c>
    </row>
    <row r="44" ht="13.5">
      <c r="A44" s="3" t="s">
        <v>394</v>
      </c>
    </row>
    <row r="46" ht="15.75">
      <c r="A46" s="2" t="s">
        <v>142</v>
      </c>
    </row>
    <row r="47" spans="1:10" s="6" customFormat="1" ht="11.25">
      <c r="A47" s="13" t="s">
        <v>21</v>
      </c>
      <c r="B47" s="14" t="s">
        <v>20</v>
      </c>
      <c r="C47" s="14" t="s">
        <v>123</v>
      </c>
      <c r="D47" s="14" t="s">
        <v>19</v>
      </c>
      <c r="E47" s="14" t="s">
        <v>18</v>
      </c>
      <c r="F47" s="14" t="s">
        <v>17</v>
      </c>
      <c r="G47" s="14" t="s">
        <v>124</v>
      </c>
      <c r="H47" s="14" t="s">
        <v>125</v>
      </c>
      <c r="I47" s="14" t="s">
        <v>126</v>
      </c>
      <c r="J47" s="14" t="s">
        <v>130</v>
      </c>
    </row>
    <row r="48" spans="1:10" ht="13.5">
      <c r="A48" s="3">
        <v>1</v>
      </c>
      <c r="B48" t="s">
        <v>215</v>
      </c>
      <c r="C48" t="s">
        <v>216</v>
      </c>
      <c r="E48">
        <v>361</v>
      </c>
      <c r="F48" s="5">
        <v>0.021504629629629627</v>
      </c>
      <c r="G48">
        <v>1</v>
      </c>
      <c r="I48" t="s">
        <v>110</v>
      </c>
      <c r="J48">
        <v>15</v>
      </c>
    </row>
    <row r="50" ht="15.75">
      <c r="A50" s="2" t="s">
        <v>143</v>
      </c>
    </row>
    <row r="51" spans="1:10" s="6" customFormat="1" ht="11.25">
      <c r="A51" s="13" t="s">
        <v>21</v>
      </c>
      <c r="B51" s="14" t="s">
        <v>20</v>
      </c>
      <c r="C51" s="14" t="s">
        <v>123</v>
      </c>
      <c r="D51" s="14" t="s">
        <v>19</v>
      </c>
      <c r="E51" s="14" t="s">
        <v>18</v>
      </c>
      <c r="F51" s="14" t="s">
        <v>17</v>
      </c>
      <c r="G51" s="14" t="s">
        <v>124</v>
      </c>
      <c r="H51" s="14" t="s">
        <v>125</v>
      </c>
      <c r="I51" s="14" t="s">
        <v>126</v>
      </c>
      <c r="J51" s="14" t="s">
        <v>130</v>
      </c>
    </row>
    <row r="52" spans="1:10" ht="13.5">
      <c r="A52" s="3">
        <v>1</v>
      </c>
      <c r="B52" t="s">
        <v>217</v>
      </c>
      <c r="C52" t="s">
        <v>218</v>
      </c>
      <c r="D52" t="s">
        <v>185</v>
      </c>
      <c r="E52">
        <v>271</v>
      </c>
      <c r="F52" s="5">
        <v>0.009155092592592593</v>
      </c>
      <c r="G52">
        <v>1</v>
      </c>
      <c r="H52" t="s">
        <v>185</v>
      </c>
      <c r="I52" t="s">
        <v>111</v>
      </c>
      <c r="J52">
        <v>45</v>
      </c>
    </row>
    <row r="53" spans="1:10" ht="13.5">
      <c r="A53" s="3">
        <v>2</v>
      </c>
      <c r="B53" t="s">
        <v>413</v>
      </c>
      <c r="C53" t="s">
        <v>259</v>
      </c>
      <c r="D53" t="s">
        <v>185</v>
      </c>
      <c r="E53">
        <v>242</v>
      </c>
      <c r="F53" s="5">
        <v>0.01105324074074074</v>
      </c>
      <c r="G53">
        <v>2</v>
      </c>
      <c r="H53" t="s">
        <v>190</v>
      </c>
      <c r="I53" t="s">
        <v>111</v>
      </c>
      <c r="J53">
        <v>43</v>
      </c>
    </row>
    <row r="54" spans="1:10" ht="13.5">
      <c r="A54" s="3">
        <v>3</v>
      </c>
      <c r="B54" t="s">
        <v>223</v>
      </c>
      <c r="C54" t="s">
        <v>201</v>
      </c>
      <c r="D54" t="s">
        <v>190</v>
      </c>
      <c r="E54">
        <v>272</v>
      </c>
      <c r="F54" s="5">
        <v>0.01125</v>
      </c>
      <c r="G54">
        <v>3</v>
      </c>
      <c r="H54" t="s">
        <v>190</v>
      </c>
      <c r="I54" t="s">
        <v>111</v>
      </c>
      <c r="J54">
        <v>41</v>
      </c>
    </row>
    <row r="55" spans="1:10" ht="13.5">
      <c r="A55" s="3">
        <v>4</v>
      </c>
      <c r="B55" t="s">
        <v>219</v>
      </c>
      <c r="C55" t="s">
        <v>199</v>
      </c>
      <c r="D55" t="s">
        <v>174</v>
      </c>
      <c r="E55">
        <v>197</v>
      </c>
      <c r="F55" s="5">
        <v>0.011331018518518518</v>
      </c>
      <c r="G55">
        <v>4</v>
      </c>
      <c r="H55" t="s">
        <v>190</v>
      </c>
      <c r="I55" t="s">
        <v>111</v>
      </c>
      <c r="J55">
        <v>40</v>
      </c>
    </row>
    <row r="56" spans="1:10" ht="13.5">
      <c r="A56" s="3">
        <v>5</v>
      </c>
      <c r="B56" t="s">
        <v>228</v>
      </c>
      <c r="C56" t="s">
        <v>212</v>
      </c>
      <c r="D56" t="s">
        <v>224</v>
      </c>
      <c r="E56">
        <v>332</v>
      </c>
      <c r="F56" s="5">
        <v>0.012013888888888888</v>
      </c>
      <c r="G56">
        <v>5</v>
      </c>
      <c r="H56" t="s">
        <v>224</v>
      </c>
      <c r="I56" t="s">
        <v>111</v>
      </c>
      <c r="J56">
        <v>39</v>
      </c>
    </row>
    <row r="57" spans="1:10" ht="13.5">
      <c r="A57" s="3">
        <v>6</v>
      </c>
      <c r="B57" t="s">
        <v>220</v>
      </c>
      <c r="C57" t="s">
        <v>203</v>
      </c>
      <c r="D57" t="s">
        <v>185</v>
      </c>
      <c r="E57">
        <v>147</v>
      </c>
      <c r="F57" s="5">
        <v>0.01230324074074074</v>
      </c>
      <c r="G57">
        <v>6</v>
      </c>
      <c r="H57" t="s">
        <v>224</v>
      </c>
      <c r="I57" t="s">
        <v>111</v>
      </c>
      <c r="J57">
        <v>38</v>
      </c>
    </row>
    <row r="58" spans="1:10" ht="13.5">
      <c r="A58" s="3">
        <v>7</v>
      </c>
      <c r="B58" t="s">
        <v>226</v>
      </c>
      <c r="C58" t="s">
        <v>212</v>
      </c>
      <c r="D58" t="s">
        <v>224</v>
      </c>
      <c r="E58">
        <v>334</v>
      </c>
      <c r="F58" s="5">
        <v>0.013449074074074073</v>
      </c>
      <c r="G58">
        <v>7</v>
      </c>
      <c r="H58" t="s">
        <v>224</v>
      </c>
      <c r="I58" t="s">
        <v>111</v>
      </c>
      <c r="J58">
        <v>37</v>
      </c>
    </row>
    <row r="59" spans="1:10" ht="13.5">
      <c r="A59" s="3">
        <v>8</v>
      </c>
      <c r="B59" t="s">
        <v>227</v>
      </c>
      <c r="C59" t="s">
        <v>183</v>
      </c>
      <c r="D59" t="s">
        <v>214</v>
      </c>
      <c r="E59">
        <v>213</v>
      </c>
      <c r="F59" s="5">
        <v>0.013692129629629629</v>
      </c>
      <c r="G59">
        <v>8</v>
      </c>
      <c r="I59" t="s">
        <v>111</v>
      </c>
      <c r="J59">
        <v>36</v>
      </c>
    </row>
    <row r="60" spans="1:10" ht="13.5">
      <c r="A60" s="3">
        <v>9</v>
      </c>
      <c r="B60" t="s">
        <v>252</v>
      </c>
      <c r="C60" t="s">
        <v>253</v>
      </c>
      <c r="E60">
        <v>286</v>
      </c>
      <c r="F60" s="5">
        <v>0.014398148148148148</v>
      </c>
      <c r="G60">
        <v>9</v>
      </c>
      <c r="I60" t="s">
        <v>111</v>
      </c>
      <c r="J60">
        <v>35</v>
      </c>
    </row>
    <row r="61" spans="1:10" ht="13.5">
      <c r="A61" s="3">
        <v>10</v>
      </c>
      <c r="B61" t="s">
        <v>231</v>
      </c>
      <c r="C61" t="s">
        <v>232</v>
      </c>
      <c r="D61" t="s">
        <v>222</v>
      </c>
      <c r="E61">
        <v>224</v>
      </c>
      <c r="F61" s="5">
        <v>0.014606481481481482</v>
      </c>
      <c r="G61">
        <v>10</v>
      </c>
      <c r="I61" t="s">
        <v>111</v>
      </c>
      <c r="J61">
        <v>34</v>
      </c>
    </row>
    <row r="62" spans="1:10" ht="13.5">
      <c r="A62" s="3">
        <v>11</v>
      </c>
      <c r="B62" t="s">
        <v>242</v>
      </c>
      <c r="C62" t="s">
        <v>241</v>
      </c>
      <c r="D62" t="s">
        <v>214</v>
      </c>
      <c r="E62">
        <v>353</v>
      </c>
      <c r="F62" s="5">
        <v>0.014837962962962963</v>
      </c>
      <c r="G62">
        <v>11</v>
      </c>
      <c r="I62" t="s">
        <v>111</v>
      </c>
      <c r="J62">
        <v>33</v>
      </c>
    </row>
    <row r="63" spans="1:10" ht="13.5">
      <c r="A63" s="3">
        <v>12</v>
      </c>
      <c r="B63" t="s">
        <v>234</v>
      </c>
      <c r="C63" t="s">
        <v>201</v>
      </c>
      <c r="D63" t="s">
        <v>214</v>
      </c>
      <c r="E63">
        <v>276</v>
      </c>
      <c r="F63" s="5">
        <v>0.015613425925925926</v>
      </c>
      <c r="G63">
        <v>12</v>
      </c>
      <c r="I63" t="s">
        <v>111</v>
      </c>
      <c r="J63">
        <v>32</v>
      </c>
    </row>
    <row r="64" spans="1:10" ht="13.5">
      <c r="A64" s="3">
        <v>13</v>
      </c>
      <c r="B64" t="s">
        <v>221</v>
      </c>
      <c r="C64" t="s">
        <v>197</v>
      </c>
      <c r="D64" t="s">
        <v>222</v>
      </c>
      <c r="E64">
        <v>249</v>
      </c>
      <c r="F64" s="5">
        <v>0.017858796296296296</v>
      </c>
      <c r="G64">
        <v>13</v>
      </c>
      <c r="I64" t="s">
        <v>111</v>
      </c>
      <c r="J64">
        <v>31</v>
      </c>
    </row>
    <row r="65" spans="1:10" ht="13.5">
      <c r="A65" s="3">
        <v>14</v>
      </c>
      <c r="B65" t="s">
        <v>233</v>
      </c>
      <c r="C65" t="s">
        <v>203</v>
      </c>
      <c r="D65" t="s">
        <v>214</v>
      </c>
      <c r="E65">
        <v>145</v>
      </c>
      <c r="F65" s="5">
        <v>0.01849537037037037</v>
      </c>
      <c r="G65">
        <v>14</v>
      </c>
      <c r="I65" t="s">
        <v>111</v>
      </c>
      <c r="J65">
        <v>30</v>
      </c>
    </row>
    <row r="66" spans="1:10" ht="13.5">
      <c r="A66" s="3">
        <v>15</v>
      </c>
      <c r="B66" t="s">
        <v>239</v>
      </c>
      <c r="C66" t="s">
        <v>236</v>
      </c>
      <c r="D66" t="s">
        <v>214</v>
      </c>
      <c r="E66">
        <v>117</v>
      </c>
      <c r="F66" s="5">
        <v>0.01869212962962963</v>
      </c>
      <c r="G66">
        <v>15</v>
      </c>
      <c r="I66" t="s">
        <v>111</v>
      </c>
      <c r="J66">
        <v>29</v>
      </c>
    </row>
    <row r="67" spans="1:10" ht="13.5">
      <c r="A67" s="3">
        <v>16</v>
      </c>
      <c r="B67" t="s">
        <v>240</v>
      </c>
      <c r="C67" t="s">
        <v>241</v>
      </c>
      <c r="D67" t="s">
        <v>222</v>
      </c>
      <c r="E67">
        <v>360</v>
      </c>
      <c r="F67" s="5">
        <v>0.01900462962962963</v>
      </c>
      <c r="G67">
        <v>16</v>
      </c>
      <c r="I67" t="s">
        <v>111</v>
      </c>
      <c r="J67">
        <v>28</v>
      </c>
    </row>
    <row r="68" spans="1:10" ht="13.5">
      <c r="A68" s="3">
        <v>17</v>
      </c>
      <c r="B68" t="s">
        <v>248</v>
      </c>
      <c r="C68" t="s">
        <v>203</v>
      </c>
      <c r="D68" t="s">
        <v>214</v>
      </c>
      <c r="E68">
        <v>150</v>
      </c>
      <c r="F68" s="5">
        <v>0.020532407407407405</v>
      </c>
      <c r="G68">
        <v>17</v>
      </c>
      <c r="I68" t="s">
        <v>111</v>
      </c>
      <c r="J68">
        <v>27</v>
      </c>
    </row>
    <row r="69" spans="1:10" ht="13.5">
      <c r="A69" s="3">
        <v>18</v>
      </c>
      <c r="B69" t="s">
        <v>249</v>
      </c>
      <c r="C69" t="s">
        <v>189</v>
      </c>
      <c r="D69" t="s">
        <v>214</v>
      </c>
      <c r="E69">
        <v>174</v>
      </c>
      <c r="F69" s="5">
        <v>0.020578703703703703</v>
      </c>
      <c r="G69">
        <v>18</v>
      </c>
      <c r="I69" t="s">
        <v>111</v>
      </c>
      <c r="J69">
        <v>26</v>
      </c>
    </row>
    <row r="70" spans="1:10" ht="13.5">
      <c r="A70" s="3">
        <v>19</v>
      </c>
      <c r="B70" t="s">
        <v>250</v>
      </c>
      <c r="C70" t="s">
        <v>183</v>
      </c>
      <c r="D70" t="s">
        <v>214</v>
      </c>
      <c r="E70">
        <v>206</v>
      </c>
      <c r="F70" s="5">
        <v>0.021886574074074072</v>
      </c>
      <c r="G70">
        <v>19</v>
      </c>
      <c r="I70" t="s">
        <v>111</v>
      </c>
      <c r="J70">
        <v>25</v>
      </c>
    </row>
    <row r="71" spans="1:10" ht="13.5">
      <c r="A71" s="3">
        <v>20</v>
      </c>
      <c r="B71" t="s">
        <v>225</v>
      </c>
      <c r="C71" t="s">
        <v>210</v>
      </c>
      <c r="D71" t="s">
        <v>214</v>
      </c>
      <c r="E71">
        <v>220</v>
      </c>
      <c r="F71" s="5">
        <v>0.023287037037037037</v>
      </c>
      <c r="G71">
        <v>20</v>
      </c>
      <c r="I71" t="s">
        <v>111</v>
      </c>
      <c r="J71">
        <v>24</v>
      </c>
    </row>
    <row r="72" spans="1:10" ht="13.5">
      <c r="A72" s="3">
        <v>21</v>
      </c>
      <c r="B72" t="s">
        <v>229</v>
      </c>
      <c r="C72" t="s">
        <v>212</v>
      </c>
      <c r="D72" t="s">
        <v>214</v>
      </c>
      <c r="E72">
        <v>331</v>
      </c>
      <c r="F72" s="5">
        <v>0.026574074074074073</v>
      </c>
      <c r="G72">
        <v>21</v>
      </c>
      <c r="I72" t="s">
        <v>111</v>
      </c>
      <c r="J72">
        <v>23</v>
      </c>
    </row>
    <row r="73" spans="1:10" ht="13.5">
      <c r="A73" s="3">
        <v>22</v>
      </c>
      <c r="B73" t="s">
        <v>243</v>
      </c>
      <c r="C73" t="s">
        <v>189</v>
      </c>
      <c r="D73" t="s">
        <v>214</v>
      </c>
      <c r="E73">
        <v>165</v>
      </c>
      <c r="F73" s="5">
        <v>0.03478009259259259</v>
      </c>
      <c r="G73">
        <v>22</v>
      </c>
      <c r="I73" t="s">
        <v>111</v>
      </c>
      <c r="J73">
        <v>22</v>
      </c>
    </row>
    <row r="74" spans="1:10" ht="13.5">
      <c r="A74" s="3">
        <v>23</v>
      </c>
      <c r="B74" t="s">
        <v>235</v>
      </c>
      <c r="C74" t="s">
        <v>236</v>
      </c>
      <c r="D74" t="s">
        <v>214</v>
      </c>
      <c r="E74">
        <v>120</v>
      </c>
      <c r="F74" s="5">
        <v>0.048854166666666664</v>
      </c>
      <c r="G74">
        <v>23</v>
      </c>
      <c r="I74" t="s">
        <v>111</v>
      </c>
      <c r="J74">
        <v>21</v>
      </c>
    </row>
    <row r="75" spans="1:9" ht="13.5">
      <c r="A75" s="3">
        <v>24</v>
      </c>
      <c r="B75" t="s">
        <v>238</v>
      </c>
      <c r="C75" t="s">
        <v>236</v>
      </c>
      <c r="D75" t="s">
        <v>214</v>
      </c>
      <c r="E75">
        <v>114</v>
      </c>
      <c r="I75" t="s">
        <v>111</v>
      </c>
    </row>
    <row r="76" spans="1:9" ht="13.5">
      <c r="A76" s="3">
        <v>25</v>
      </c>
      <c r="B76" t="s">
        <v>237</v>
      </c>
      <c r="C76" t="s">
        <v>236</v>
      </c>
      <c r="D76" t="s">
        <v>214</v>
      </c>
      <c r="E76">
        <v>118</v>
      </c>
      <c r="I76" t="s">
        <v>111</v>
      </c>
    </row>
    <row r="77" spans="1:9" ht="13.5">
      <c r="A77" s="3">
        <v>26</v>
      </c>
      <c r="B77" t="s">
        <v>246</v>
      </c>
      <c r="C77" t="s">
        <v>247</v>
      </c>
      <c r="D77" t="s">
        <v>190</v>
      </c>
      <c r="E77">
        <v>136</v>
      </c>
      <c r="I77" t="s">
        <v>111</v>
      </c>
    </row>
    <row r="78" spans="1:9" ht="13.5">
      <c r="A78" s="3">
        <v>27</v>
      </c>
      <c r="B78" t="s">
        <v>251</v>
      </c>
      <c r="C78" t="s">
        <v>218</v>
      </c>
      <c r="D78" t="s">
        <v>190</v>
      </c>
      <c r="E78">
        <v>261</v>
      </c>
      <c r="I78" t="s">
        <v>111</v>
      </c>
    </row>
    <row r="79" ht="13.5">
      <c r="A79" s="3" t="s">
        <v>431</v>
      </c>
    </row>
    <row r="80" ht="13.5">
      <c r="A80" s="3" t="s">
        <v>433</v>
      </c>
    </row>
    <row r="81" ht="13.5">
      <c r="A81" s="3" t="s">
        <v>395</v>
      </c>
    </row>
    <row r="82" ht="13.5">
      <c r="A82" s="3" t="s">
        <v>396</v>
      </c>
    </row>
    <row r="83" ht="13.5">
      <c r="A83" s="3" t="s">
        <v>397</v>
      </c>
    </row>
    <row r="85" ht="15.75">
      <c r="A85" s="2" t="s">
        <v>147</v>
      </c>
    </row>
    <row r="86" spans="1:10" s="6" customFormat="1" ht="11.25">
      <c r="A86" s="13" t="s">
        <v>21</v>
      </c>
      <c r="B86" s="14" t="s">
        <v>20</v>
      </c>
      <c r="C86" s="14" t="s">
        <v>123</v>
      </c>
      <c r="D86" s="14" t="s">
        <v>19</v>
      </c>
      <c r="E86" s="14" t="s">
        <v>18</v>
      </c>
      <c r="F86" s="14" t="s">
        <v>17</v>
      </c>
      <c r="G86" s="14" t="s">
        <v>124</v>
      </c>
      <c r="H86" s="14" t="s">
        <v>125</v>
      </c>
      <c r="I86" s="14" t="s">
        <v>126</v>
      </c>
      <c r="J86" s="14" t="s">
        <v>130</v>
      </c>
    </row>
    <row r="87" spans="1:10" ht="13.5">
      <c r="A87" s="3">
        <v>1</v>
      </c>
      <c r="B87" t="s">
        <v>273</v>
      </c>
      <c r="C87" t="s">
        <v>192</v>
      </c>
      <c r="D87" t="s">
        <v>222</v>
      </c>
      <c r="E87">
        <v>305</v>
      </c>
      <c r="F87" s="5">
        <v>0.006215277777777777</v>
      </c>
      <c r="G87">
        <v>1</v>
      </c>
      <c r="H87" t="s">
        <v>190</v>
      </c>
      <c r="I87" t="s">
        <v>112</v>
      </c>
      <c r="J87">
        <v>45</v>
      </c>
    </row>
    <row r="88" spans="1:10" ht="13.5">
      <c r="A88" s="3">
        <v>2</v>
      </c>
      <c r="B88" t="s">
        <v>272</v>
      </c>
      <c r="C88" t="s">
        <v>203</v>
      </c>
      <c r="D88" t="s">
        <v>214</v>
      </c>
      <c r="E88">
        <v>151</v>
      </c>
      <c r="F88" s="5">
        <v>0.0062268518518518515</v>
      </c>
      <c r="G88">
        <v>2</v>
      </c>
      <c r="H88" t="s">
        <v>190</v>
      </c>
      <c r="I88" t="s">
        <v>112</v>
      </c>
      <c r="J88">
        <v>43</v>
      </c>
    </row>
    <row r="89" spans="1:10" ht="13.5">
      <c r="A89" s="3">
        <v>3</v>
      </c>
      <c r="B89" t="s">
        <v>275</v>
      </c>
      <c r="C89" t="s">
        <v>192</v>
      </c>
      <c r="D89" t="s">
        <v>214</v>
      </c>
      <c r="E89">
        <v>303</v>
      </c>
      <c r="F89" s="5">
        <v>0.006458333333333333</v>
      </c>
      <c r="G89">
        <v>3</v>
      </c>
      <c r="H89" t="s">
        <v>224</v>
      </c>
      <c r="I89" t="s">
        <v>112</v>
      </c>
      <c r="J89">
        <v>41</v>
      </c>
    </row>
    <row r="90" spans="1:10" ht="13.5">
      <c r="A90" s="3">
        <v>4</v>
      </c>
      <c r="B90" t="s">
        <v>256</v>
      </c>
      <c r="C90" t="s">
        <v>192</v>
      </c>
      <c r="D90" t="s">
        <v>214</v>
      </c>
      <c r="E90">
        <v>302</v>
      </c>
      <c r="F90" s="5">
        <v>0.006481481481481481</v>
      </c>
      <c r="G90">
        <v>4</v>
      </c>
      <c r="H90" t="s">
        <v>224</v>
      </c>
      <c r="I90" t="s">
        <v>112</v>
      </c>
      <c r="J90">
        <v>40</v>
      </c>
    </row>
    <row r="91" spans="1:10" ht="13.5">
      <c r="A91" s="3">
        <v>5</v>
      </c>
      <c r="B91" t="s">
        <v>261</v>
      </c>
      <c r="C91" t="s">
        <v>199</v>
      </c>
      <c r="D91" t="s">
        <v>214</v>
      </c>
      <c r="E91">
        <v>203</v>
      </c>
      <c r="F91" s="5">
        <v>0.00662037037037037</v>
      </c>
      <c r="G91">
        <v>5</v>
      </c>
      <c r="H91" t="s">
        <v>224</v>
      </c>
      <c r="I91" t="s">
        <v>112</v>
      </c>
      <c r="J91">
        <v>39</v>
      </c>
    </row>
    <row r="92" spans="1:10" ht="13.5">
      <c r="A92" s="3">
        <v>6</v>
      </c>
      <c r="B92" t="s">
        <v>257</v>
      </c>
      <c r="C92" t="s">
        <v>206</v>
      </c>
      <c r="D92" t="s">
        <v>214</v>
      </c>
      <c r="E92">
        <v>234</v>
      </c>
      <c r="F92" s="5">
        <v>0.006689814814814814</v>
      </c>
      <c r="G92">
        <v>6</v>
      </c>
      <c r="H92" t="s">
        <v>224</v>
      </c>
      <c r="I92" t="s">
        <v>112</v>
      </c>
      <c r="J92">
        <v>38</v>
      </c>
    </row>
    <row r="93" spans="1:10" ht="13.5">
      <c r="A93" s="3">
        <v>7</v>
      </c>
      <c r="B93" t="s">
        <v>262</v>
      </c>
      <c r="C93" t="s">
        <v>199</v>
      </c>
      <c r="D93" t="s">
        <v>185</v>
      </c>
      <c r="E93">
        <v>199</v>
      </c>
      <c r="F93" s="5">
        <v>0.006712962962962962</v>
      </c>
      <c r="G93">
        <v>7</v>
      </c>
      <c r="H93" t="s">
        <v>224</v>
      </c>
      <c r="I93" t="s">
        <v>112</v>
      </c>
      <c r="J93">
        <v>37</v>
      </c>
    </row>
    <row r="94" spans="1:10" ht="13.5">
      <c r="A94" s="3">
        <v>8</v>
      </c>
      <c r="B94" t="s">
        <v>414</v>
      </c>
      <c r="C94" t="s">
        <v>197</v>
      </c>
      <c r="D94" t="s">
        <v>222</v>
      </c>
      <c r="E94">
        <v>257</v>
      </c>
      <c r="F94" s="5">
        <v>0.00673611111111111</v>
      </c>
      <c r="G94">
        <v>8</v>
      </c>
      <c r="H94" t="s">
        <v>224</v>
      </c>
      <c r="I94" t="s">
        <v>112</v>
      </c>
      <c r="J94">
        <v>36</v>
      </c>
    </row>
    <row r="95" spans="1:10" ht="13.5">
      <c r="A95" s="3">
        <v>9</v>
      </c>
      <c r="B95" t="s">
        <v>415</v>
      </c>
      <c r="C95" t="s">
        <v>259</v>
      </c>
      <c r="D95" t="s">
        <v>222</v>
      </c>
      <c r="E95">
        <v>244</v>
      </c>
      <c r="F95" s="5">
        <v>0.006990740740740741</v>
      </c>
      <c r="G95">
        <v>9</v>
      </c>
      <c r="H95" t="s">
        <v>224</v>
      </c>
      <c r="I95" t="s">
        <v>112</v>
      </c>
      <c r="J95">
        <v>35</v>
      </c>
    </row>
    <row r="96" spans="1:10" ht="13.5">
      <c r="A96" s="3">
        <v>10</v>
      </c>
      <c r="B96" t="s">
        <v>260</v>
      </c>
      <c r="C96" t="s">
        <v>259</v>
      </c>
      <c r="D96" t="s">
        <v>214</v>
      </c>
      <c r="E96">
        <v>239</v>
      </c>
      <c r="F96" s="5">
        <v>0.007129629629629631</v>
      </c>
      <c r="G96">
        <v>10</v>
      </c>
      <c r="H96" t="s">
        <v>224</v>
      </c>
      <c r="I96" t="s">
        <v>112</v>
      </c>
      <c r="J96">
        <v>34</v>
      </c>
    </row>
    <row r="97" spans="1:10" ht="13.5">
      <c r="A97" s="3">
        <v>11</v>
      </c>
      <c r="B97" t="s">
        <v>263</v>
      </c>
      <c r="C97" t="s">
        <v>259</v>
      </c>
      <c r="D97" t="s">
        <v>222</v>
      </c>
      <c r="E97">
        <v>237</v>
      </c>
      <c r="F97" s="5">
        <v>0.007997685185185186</v>
      </c>
      <c r="G97">
        <v>11</v>
      </c>
      <c r="H97" t="s">
        <v>214</v>
      </c>
      <c r="I97" t="s">
        <v>112</v>
      </c>
      <c r="J97">
        <v>33</v>
      </c>
    </row>
    <row r="98" spans="1:10" ht="13.5">
      <c r="A98" s="3">
        <v>12</v>
      </c>
      <c r="B98" t="s">
        <v>271</v>
      </c>
      <c r="C98" t="s">
        <v>203</v>
      </c>
      <c r="D98" t="s">
        <v>222</v>
      </c>
      <c r="E98">
        <v>144</v>
      </c>
      <c r="F98" s="5">
        <v>0.008275462962962962</v>
      </c>
      <c r="G98">
        <v>12</v>
      </c>
      <c r="H98" t="s">
        <v>214</v>
      </c>
      <c r="I98" t="s">
        <v>112</v>
      </c>
      <c r="J98">
        <v>32</v>
      </c>
    </row>
    <row r="99" spans="1:10" ht="13.5">
      <c r="A99" s="3">
        <v>13</v>
      </c>
      <c r="B99" t="s">
        <v>302</v>
      </c>
      <c r="C99" t="s">
        <v>218</v>
      </c>
      <c r="D99" t="s">
        <v>224</v>
      </c>
      <c r="E99">
        <v>260</v>
      </c>
      <c r="F99" s="5">
        <v>0.008414351851851852</v>
      </c>
      <c r="G99">
        <v>13</v>
      </c>
      <c r="H99" t="s">
        <v>214</v>
      </c>
      <c r="I99" t="s">
        <v>112</v>
      </c>
      <c r="J99">
        <v>31</v>
      </c>
    </row>
    <row r="100" spans="1:10" ht="13.5">
      <c r="A100" s="3">
        <v>14</v>
      </c>
      <c r="B100" t="s">
        <v>0</v>
      </c>
      <c r="C100" t="s">
        <v>197</v>
      </c>
      <c r="D100" t="s">
        <v>214</v>
      </c>
      <c r="E100">
        <v>386</v>
      </c>
      <c r="F100" s="5">
        <v>0.0084375</v>
      </c>
      <c r="G100">
        <v>14</v>
      </c>
      <c r="H100" t="s">
        <v>214</v>
      </c>
      <c r="I100" t="s">
        <v>112</v>
      </c>
      <c r="J100">
        <v>30</v>
      </c>
    </row>
    <row r="101" spans="1:10" ht="13.5">
      <c r="A101" s="3">
        <v>15</v>
      </c>
      <c r="B101" t="s">
        <v>258</v>
      </c>
      <c r="C101" t="s">
        <v>259</v>
      </c>
      <c r="D101" t="s">
        <v>222</v>
      </c>
      <c r="E101">
        <v>245</v>
      </c>
      <c r="F101" s="5">
        <v>0.00925925925925926</v>
      </c>
      <c r="G101">
        <v>15</v>
      </c>
      <c r="H101" t="s">
        <v>214</v>
      </c>
      <c r="I101" t="s">
        <v>112</v>
      </c>
      <c r="J101">
        <v>29</v>
      </c>
    </row>
    <row r="102" spans="1:10" ht="13.5">
      <c r="A102" s="3">
        <v>16</v>
      </c>
      <c r="B102" t="s">
        <v>297</v>
      </c>
      <c r="C102" t="s">
        <v>232</v>
      </c>
      <c r="D102" t="s">
        <v>214</v>
      </c>
      <c r="E102">
        <v>216</v>
      </c>
      <c r="F102" s="5">
        <v>0.009571759259259259</v>
      </c>
      <c r="G102">
        <v>16</v>
      </c>
      <c r="I102" t="s">
        <v>112</v>
      </c>
      <c r="J102">
        <v>28</v>
      </c>
    </row>
    <row r="103" spans="1:10" ht="13.5">
      <c r="A103" s="3">
        <v>17</v>
      </c>
      <c r="B103" t="s">
        <v>311</v>
      </c>
      <c r="C103" t="s">
        <v>253</v>
      </c>
      <c r="E103">
        <v>289</v>
      </c>
      <c r="F103" s="5">
        <v>0.011157407407407408</v>
      </c>
      <c r="G103">
        <v>17</v>
      </c>
      <c r="I103" t="s">
        <v>112</v>
      </c>
      <c r="J103">
        <v>27</v>
      </c>
    </row>
    <row r="104" spans="1:10" ht="13.5">
      <c r="A104" s="3">
        <v>18</v>
      </c>
      <c r="B104" t="s">
        <v>270</v>
      </c>
      <c r="C104" t="s">
        <v>183</v>
      </c>
      <c r="D104" t="s">
        <v>224</v>
      </c>
      <c r="E104">
        <v>208</v>
      </c>
      <c r="F104" s="5">
        <v>0.01125</v>
      </c>
      <c r="G104">
        <v>18</v>
      </c>
      <c r="I104" t="s">
        <v>112</v>
      </c>
      <c r="J104">
        <v>26</v>
      </c>
    </row>
    <row r="105" spans="1:10" ht="13.5">
      <c r="A105" s="3">
        <v>19</v>
      </c>
      <c r="B105" t="s">
        <v>274</v>
      </c>
      <c r="C105" t="s">
        <v>267</v>
      </c>
      <c r="D105" t="s">
        <v>222</v>
      </c>
      <c r="E105">
        <v>342</v>
      </c>
      <c r="F105" s="5">
        <v>0.012083333333333333</v>
      </c>
      <c r="G105">
        <v>19</v>
      </c>
      <c r="I105" t="s">
        <v>112</v>
      </c>
      <c r="J105">
        <v>25</v>
      </c>
    </row>
    <row r="106" spans="1:10" ht="13.5">
      <c r="A106" s="3">
        <v>20</v>
      </c>
      <c r="B106" t="s">
        <v>289</v>
      </c>
      <c r="C106" t="s">
        <v>212</v>
      </c>
      <c r="D106" t="s">
        <v>214</v>
      </c>
      <c r="E106">
        <v>333</v>
      </c>
      <c r="F106" s="5">
        <v>0.013935185185185184</v>
      </c>
      <c r="G106">
        <v>20</v>
      </c>
      <c r="I106" t="s">
        <v>112</v>
      </c>
      <c r="J106">
        <v>24</v>
      </c>
    </row>
    <row r="107" spans="1:10" ht="13.5">
      <c r="A107" s="3">
        <v>21</v>
      </c>
      <c r="B107" t="s">
        <v>295</v>
      </c>
      <c r="C107" t="s">
        <v>296</v>
      </c>
      <c r="E107">
        <v>125</v>
      </c>
      <c r="F107" s="5">
        <v>0.014513888888888889</v>
      </c>
      <c r="G107">
        <v>21</v>
      </c>
      <c r="I107" t="s">
        <v>112</v>
      </c>
      <c r="J107">
        <v>23</v>
      </c>
    </row>
    <row r="108" spans="1:10" ht="13.5">
      <c r="A108" s="3">
        <v>22</v>
      </c>
      <c r="B108" t="s">
        <v>276</v>
      </c>
      <c r="C108" t="s">
        <v>267</v>
      </c>
      <c r="D108" t="s">
        <v>222</v>
      </c>
      <c r="E108">
        <v>341</v>
      </c>
      <c r="F108" s="5">
        <v>0.014606481481481482</v>
      </c>
      <c r="G108">
        <v>22</v>
      </c>
      <c r="I108" t="s">
        <v>112</v>
      </c>
      <c r="J108">
        <v>22</v>
      </c>
    </row>
    <row r="109" spans="1:10" ht="13.5">
      <c r="A109" s="3">
        <v>23</v>
      </c>
      <c r="B109" t="s">
        <v>291</v>
      </c>
      <c r="C109" t="s">
        <v>267</v>
      </c>
      <c r="D109" t="s">
        <v>222</v>
      </c>
      <c r="E109">
        <v>345</v>
      </c>
      <c r="F109" s="5">
        <v>0.014710648148148148</v>
      </c>
      <c r="G109">
        <v>23</v>
      </c>
      <c r="I109" t="s">
        <v>112</v>
      </c>
      <c r="J109">
        <v>21</v>
      </c>
    </row>
    <row r="110" spans="1:10" ht="13.5">
      <c r="A110" s="3">
        <v>24</v>
      </c>
      <c r="B110" t="s">
        <v>292</v>
      </c>
      <c r="C110" t="s">
        <v>189</v>
      </c>
      <c r="D110" t="s">
        <v>222</v>
      </c>
      <c r="E110">
        <v>171</v>
      </c>
      <c r="F110" s="5">
        <v>0.014849537037037036</v>
      </c>
      <c r="G110">
        <v>24</v>
      </c>
      <c r="I110" t="s">
        <v>112</v>
      </c>
      <c r="J110">
        <v>20</v>
      </c>
    </row>
    <row r="111" spans="1:10" ht="13.5">
      <c r="A111" s="3">
        <v>25</v>
      </c>
      <c r="B111" t="s">
        <v>266</v>
      </c>
      <c r="C111" t="s">
        <v>267</v>
      </c>
      <c r="D111" t="s">
        <v>214</v>
      </c>
      <c r="E111">
        <v>349</v>
      </c>
      <c r="F111" s="5">
        <v>0.01542824074074074</v>
      </c>
      <c r="G111">
        <v>25</v>
      </c>
      <c r="I111" t="s">
        <v>112</v>
      </c>
      <c r="J111">
        <v>19</v>
      </c>
    </row>
    <row r="112" spans="1:10" ht="13.5">
      <c r="A112" s="3">
        <v>26</v>
      </c>
      <c r="B112" t="s">
        <v>278</v>
      </c>
      <c r="C112" t="s">
        <v>267</v>
      </c>
      <c r="D112" t="s">
        <v>222</v>
      </c>
      <c r="E112">
        <v>340</v>
      </c>
      <c r="F112" s="5">
        <v>0.01570601851851852</v>
      </c>
      <c r="G112">
        <v>26</v>
      </c>
      <c r="I112" t="s">
        <v>112</v>
      </c>
      <c r="J112">
        <v>18</v>
      </c>
    </row>
    <row r="113" spans="1:10" ht="13.5">
      <c r="A113" s="3">
        <v>27</v>
      </c>
      <c r="B113" t="s">
        <v>286</v>
      </c>
      <c r="C113" t="s">
        <v>269</v>
      </c>
      <c r="D113" t="s">
        <v>222</v>
      </c>
      <c r="E113">
        <v>185</v>
      </c>
      <c r="F113" s="5">
        <v>0.01619212962962963</v>
      </c>
      <c r="G113">
        <v>27</v>
      </c>
      <c r="I113" t="s">
        <v>112</v>
      </c>
      <c r="J113">
        <v>17</v>
      </c>
    </row>
    <row r="114" spans="1:10" ht="13.5">
      <c r="A114" s="3">
        <v>28</v>
      </c>
      <c r="B114" t="s">
        <v>312</v>
      </c>
      <c r="C114" t="s">
        <v>241</v>
      </c>
      <c r="D114" t="s">
        <v>222</v>
      </c>
      <c r="E114">
        <v>352</v>
      </c>
      <c r="F114" s="5">
        <v>0.017604166666666667</v>
      </c>
      <c r="G114">
        <v>28</v>
      </c>
      <c r="I114" t="s">
        <v>112</v>
      </c>
      <c r="J114">
        <v>6</v>
      </c>
    </row>
    <row r="115" spans="1:10" ht="13.5">
      <c r="A115" s="3">
        <v>29</v>
      </c>
      <c r="B115" t="s">
        <v>268</v>
      </c>
      <c r="C115" t="s">
        <v>269</v>
      </c>
      <c r="E115">
        <v>191</v>
      </c>
      <c r="F115" s="5">
        <v>0.01875</v>
      </c>
      <c r="G115">
        <v>29</v>
      </c>
      <c r="I115" t="s">
        <v>112</v>
      </c>
      <c r="J115">
        <v>15</v>
      </c>
    </row>
    <row r="116" spans="1:10" ht="13.5">
      <c r="A116" s="3">
        <v>30</v>
      </c>
      <c r="B116" t="s">
        <v>294</v>
      </c>
      <c r="C116" t="s">
        <v>189</v>
      </c>
      <c r="D116" t="s">
        <v>222</v>
      </c>
      <c r="E116">
        <v>169</v>
      </c>
      <c r="F116" s="5">
        <v>0.018900462962962963</v>
      </c>
      <c r="G116">
        <v>30</v>
      </c>
      <c r="I116" t="s">
        <v>112</v>
      </c>
      <c r="J116">
        <v>14</v>
      </c>
    </row>
    <row r="117" spans="1:10" ht="13.5">
      <c r="A117" s="3">
        <v>31</v>
      </c>
      <c r="B117" t="s">
        <v>277</v>
      </c>
      <c r="C117" t="s">
        <v>269</v>
      </c>
      <c r="E117">
        <v>188</v>
      </c>
      <c r="F117" s="5">
        <v>0.020208333333333335</v>
      </c>
      <c r="G117">
        <v>31</v>
      </c>
      <c r="I117" t="s">
        <v>112</v>
      </c>
      <c r="J117">
        <v>13</v>
      </c>
    </row>
    <row r="118" spans="1:10" ht="13.5">
      <c r="A118" s="3">
        <v>32</v>
      </c>
      <c r="B118" t="s">
        <v>310</v>
      </c>
      <c r="C118" t="s">
        <v>183</v>
      </c>
      <c r="D118" t="s">
        <v>214</v>
      </c>
      <c r="E118">
        <v>211</v>
      </c>
      <c r="F118" s="5">
        <v>0.021157407407407406</v>
      </c>
      <c r="G118">
        <v>32</v>
      </c>
      <c r="I118" t="s">
        <v>112</v>
      </c>
      <c r="J118">
        <v>12</v>
      </c>
    </row>
    <row r="119" spans="1:10" ht="13.5">
      <c r="A119" s="3">
        <v>33</v>
      </c>
      <c r="B119" t="s">
        <v>290</v>
      </c>
      <c r="C119" t="s">
        <v>212</v>
      </c>
      <c r="D119" t="s">
        <v>214</v>
      </c>
      <c r="E119">
        <v>330</v>
      </c>
      <c r="F119" s="5">
        <v>0.02164351851851852</v>
      </c>
      <c r="G119">
        <v>33</v>
      </c>
      <c r="I119" t="s">
        <v>112</v>
      </c>
      <c r="J119">
        <v>11</v>
      </c>
    </row>
    <row r="120" spans="1:10" ht="13.5">
      <c r="A120" s="3">
        <v>34</v>
      </c>
      <c r="B120" t="s">
        <v>288</v>
      </c>
      <c r="C120" t="s">
        <v>255</v>
      </c>
      <c r="D120" t="s">
        <v>222</v>
      </c>
      <c r="E120">
        <v>325</v>
      </c>
      <c r="F120" s="5">
        <v>0.02200231481481482</v>
      </c>
      <c r="G120">
        <v>34</v>
      </c>
      <c r="I120" t="s">
        <v>112</v>
      </c>
      <c r="J120">
        <v>10</v>
      </c>
    </row>
    <row r="121" spans="1:10" ht="13.5">
      <c r="A121" s="3">
        <v>35</v>
      </c>
      <c r="B121" t="s">
        <v>1</v>
      </c>
      <c r="C121" t="s">
        <v>253</v>
      </c>
      <c r="E121">
        <v>290</v>
      </c>
      <c r="F121" s="5">
        <v>0.02228009259259259</v>
      </c>
      <c r="G121">
        <v>35</v>
      </c>
      <c r="I121" t="s">
        <v>112</v>
      </c>
      <c r="J121">
        <v>9</v>
      </c>
    </row>
    <row r="122" spans="1:10" ht="13.5">
      <c r="A122" s="3">
        <v>36</v>
      </c>
      <c r="B122" t="s">
        <v>303</v>
      </c>
      <c r="C122" t="s">
        <v>269</v>
      </c>
      <c r="E122">
        <v>190</v>
      </c>
      <c r="F122" s="5">
        <v>0.02280092592592593</v>
      </c>
      <c r="G122">
        <v>36</v>
      </c>
      <c r="I122" t="s">
        <v>112</v>
      </c>
      <c r="J122">
        <v>8</v>
      </c>
    </row>
    <row r="123" spans="1:10" ht="13.5">
      <c r="A123" s="3">
        <v>37</v>
      </c>
      <c r="B123" t="s">
        <v>306</v>
      </c>
      <c r="C123" t="s">
        <v>307</v>
      </c>
      <c r="E123">
        <v>160</v>
      </c>
      <c r="F123" s="5">
        <v>0.02349537037037037</v>
      </c>
      <c r="G123">
        <v>37</v>
      </c>
      <c r="I123" t="s">
        <v>112</v>
      </c>
      <c r="J123">
        <v>7</v>
      </c>
    </row>
    <row r="124" spans="1:10" ht="13.5">
      <c r="A124" s="3">
        <v>38</v>
      </c>
      <c r="B124" t="s">
        <v>293</v>
      </c>
      <c r="C124" t="s">
        <v>189</v>
      </c>
      <c r="D124" t="s">
        <v>222</v>
      </c>
      <c r="E124">
        <v>170</v>
      </c>
      <c r="F124" s="5">
        <v>0.02480324074074074</v>
      </c>
      <c r="G124">
        <v>38</v>
      </c>
      <c r="I124" t="s">
        <v>112</v>
      </c>
      <c r="J124">
        <v>6</v>
      </c>
    </row>
    <row r="125" spans="1:10" ht="13.5">
      <c r="A125" s="3">
        <v>39</v>
      </c>
      <c r="B125" t="s">
        <v>287</v>
      </c>
      <c r="C125" t="s">
        <v>241</v>
      </c>
      <c r="D125" t="s">
        <v>222</v>
      </c>
      <c r="E125">
        <v>354</v>
      </c>
      <c r="F125" s="5">
        <v>0.025231481481481483</v>
      </c>
      <c r="G125">
        <v>39</v>
      </c>
      <c r="I125" t="s">
        <v>112</v>
      </c>
      <c r="J125">
        <v>5</v>
      </c>
    </row>
    <row r="126" spans="1:10" ht="13.5">
      <c r="A126" s="3">
        <v>40</v>
      </c>
      <c r="B126" t="s">
        <v>285</v>
      </c>
      <c r="C126" t="s">
        <v>189</v>
      </c>
      <c r="D126" t="s">
        <v>222</v>
      </c>
      <c r="E126">
        <v>163</v>
      </c>
      <c r="F126" s="5">
        <v>0.026331018518518517</v>
      </c>
      <c r="G126">
        <v>40</v>
      </c>
      <c r="I126" t="s">
        <v>112</v>
      </c>
      <c r="J126">
        <v>4</v>
      </c>
    </row>
    <row r="127" spans="1:10" ht="13.5">
      <c r="A127" s="3">
        <v>41</v>
      </c>
      <c r="B127" t="s">
        <v>279</v>
      </c>
      <c r="C127" t="s">
        <v>201</v>
      </c>
      <c r="D127" t="s">
        <v>214</v>
      </c>
      <c r="E127">
        <v>280</v>
      </c>
      <c r="F127" s="5">
        <v>0.02753472222222222</v>
      </c>
      <c r="G127">
        <v>41</v>
      </c>
      <c r="I127" t="s">
        <v>112</v>
      </c>
      <c r="J127">
        <v>3</v>
      </c>
    </row>
    <row r="128" spans="1:10" ht="13.5">
      <c r="A128" s="3">
        <v>42</v>
      </c>
      <c r="B128" t="s">
        <v>314</v>
      </c>
      <c r="C128" t="s">
        <v>236</v>
      </c>
      <c r="D128" t="s">
        <v>214</v>
      </c>
      <c r="E128">
        <v>380</v>
      </c>
      <c r="F128" s="5">
        <v>0.02936342592592592</v>
      </c>
      <c r="G128">
        <v>42</v>
      </c>
      <c r="I128" t="s">
        <v>112</v>
      </c>
      <c r="J128">
        <v>2</v>
      </c>
    </row>
    <row r="129" spans="1:10" ht="13.5">
      <c r="A129" s="3">
        <v>43</v>
      </c>
      <c r="B129" t="s">
        <v>2</v>
      </c>
      <c r="C129" t="s">
        <v>253</v>
      </c>
      <c r="E129">
        <v>292</v>
      </c>
      <c r="F129" s="5">
        <v>0.03221064814814815</v>
      </c>
      <c r="G129">
        <v>43</v>
      </c>
      <c r="I129" t="s">
        <v>112</v>
      </c>
      <c r="J129">
        <v>1</v>
      </c>
    </row>
    <row r="130" spans="1:10" ht="13.5">
      <c r="A130" s="3">
        <v>44</v>
      </c>
      <c r="B130" t="s">
        <v>301</v>
      </c>
      <c r="C130" t="s">
        <v>212</v>
      </c>
      <c r="D130" t="s">
        <v>214</v>
      </c>
      <c r="E130">
        <v>338</v>
      </c>
      <c r="F130" s="5">
        <v>0.033344907407407406</v>
      </c>
      <c r="G130">
        <v>44</v>
      </c>
      <c r="I130" t="s">
        <v>112</v>
      </c>
      <c r="J130">
        <v>1</v>
      </c>
    </row>
    <row r="131" spans="1:10" ht="13.5">
      <c r="A131" s="3">
        <v>45</v>
      </c>
      <c r="B131" t="s">
        <v>305</v>
      </c>
      <c r="C131" t="s">
        <v>189</v>
      </c>
      <c r="D131" t="s">
        <v>222</v>
      </c>
      <c r="E131">
        <v>168</v>
      </c>
      <c r="F131" s="5">
        <v>0.03445601851851852</v>
      </c>
      <c r="G131">
        <v>45</v>
      </c>
      <c r="I131" t="s">
        <v>112</v>
      </c>
      <c r="J131">
        <v>1</v>
      </c>
    </row>
    <row r="132" spans="1:9" ht="13.5">
      <c r="A132" s="3">
        <v>46</v>
      </c>
      <c r="B132" t="s">
        <v>315</v>
      </c>
      <c r="C132" t="s">
        <v>316</v>
      </c>
      <c r="E132">
        <v>384</v>
      </c>
      <c r="I132" t="s">
        <v>112</v>
      </c>
    </row>
    <row r="133" spans="1:9" ht="13.5">
      <c r="A133" s="3">
        <v>47</v>
      </c>
      <c r="B133" t="s">
        <v>3</v>
      </c>
      <c r="C133" t="s">
        <v>197</v>
      </c>
      <c r="E133">
        <v>387</v>
      </c>
      <c r="I133" t="s">
        <v>112</v>
      </c>
    </row>
    <row r="134" spans="1:9" ht="13.5">
      <c r="A134" s="3">
        <v>48</v>
      </c>
      <c r="B134" t="s">
        <v>4</v>
      </c>
      <c r="C134" t="s">
        <v>236</v>
      </c>
      <c r="E134">
        <v>388</v>
      </c>
      <c r="I134" t="s">
        <v>112</v>
      </c>
    </row>
    <row r="135" ht="13.5">
      <c r="A135" s="3" t="s">
        <v>434</v>
      </c>
    </row>
    <row r="136" ht="13.5">
      <c r="A136" s="3" t="s">
        <v>435</v>
      </c>
    </row>
    <row r="137" ht="13.5">
      <c r="A137" s="3" t="s">
        <v>398</v>
      </c>
    </row>
    <row r="138" ht="13.5">
      <c r="A138" s="3" t="s">
        <v>399</v>
      </c>
    </row>
    <row r="139" ht="13.5">
      <c r="A139" s="3" t="s">
        <v>400</v>
      </c>
    </row>
    <row r="141" ht="15.75">
      <c r="A141" s="2" t="s">
        <v>150</v>
      </c>
    </row>
    <row r="142" spans="1:10" s="6" customFormat="1" ht="11.25">
      <c r="A142" s="13" t="s">
        <v>21</v>
      </c>
      <c r="B142" s="14" t="s">
        <v>20</v>
      </c>
      <c r="C142" s="14" t="s">
        <v>123</v>
      </c>
      <c r="D142" s="14" t="s">
        <v>19</v>
      </c>
      <c r="E142" s="14" t="s">
        <v>18</v>
      </c>
      <c r="F142" s="14" t="s">
        <v>17</v>
      </c>
      <c r="G142" s="14" t="s">
        <v>124</v>
      </c>
      <c r="H142" s="14" t="s">
        <v>125</v>
      </c>
      <c r="I142" s="14" t="s">
        <v>126</v>
      </c>
      <c r="J142" s="14" t="s">
        <v>130</v>
      </c>
    </row>
    <row r="143" spans="1:10" ht="13.5">
      <c r="A143" s="3">
        <v>1</v>
      </c>
      <c r="B143" t="s">
        <v>318</v>
      </c>
      <c r="C143" t="s">
        <v>206</v>
      </c>
      <c r="D143" t="s">
        <v>214</v>
      </c>
      <c r="E143">
        <v>232</v>
      </c>
      <c r="F143" s="5">
        <v>0.006203703703703704</v>
      </c>
      <c r="G143">
        <v>1</v>
      </c>
      <c r="H143" t="s">
        <v>224</v>
      </c>
      <c r="I143" t="s">
        <v>113</v>
      </c>
      <c r="J143">
        <v>45</v>
      </c>
    </row>
    <row r="144" spans="1:10" ht="13.5">
      <c r="A144" s="3">
        <v>2</v>
      </c>
      <c r="B144" t="s">
        <v>317</v>
      </c>
      <c r="C144" t="s">
        <v>206</v>
      </c>
      <c r="D144" t="s">
        <v>214</v>
      </c>
      <c r="E144">
        <v>259</v>
      </c>
      <c r="F144" s="5">
        <v>0.0077083333333333335</v>
      </c>
      <c r="G144">
        <v>2</v>
      </c>
      <c r="H144" t="s">
        <v>214</v>
      </c>
      <c r="I144" t="s">
        <v>113</v>
      </c>
      <c r="J144">
        <v>43</v>
      </c>
    </row>
    <row r="145" spans="1:10" ht="13.5">
      <c r="A145" s="3">
        <v>3</v>
      </c>
      <c r="B145" t="s">
        <v>320</v>
      </c>
      <c r="C145" t="s">
        <v>281</v>
      </c>
      <c r="E145">
        <v>132</v>
      </c>
      <c r="F145" s="5">
        <v>0.008819444444444444</v>
      </c>
      <c r="G145">
        <v>3</v>
      </c>
      <c r="I145" t="s">
        <v>113</v>
      </c>
      <c r="J145">
        <v>41</v>
      </c>
    </row>
    <row r="146" spans="1:10" ht="13.5">
      <c r="A146" s="3">
        <v>4</v>
      </c>
      <c r="B146" t="s">
        <v>351</v>
      </c>
      <c r="C146" t="s">
        <v>203</v>
      </c>
      <c r="D146" t="s">
        <v>222</v>
      </c>
      <c r="E146">
        <v>153</v>
      </c>
      <c r="F146" s="5">
        <v>0.009328703703703704</v>
      </c>
      <c r="G146">
        <v>4</v>
      </c>
      <c r="I146" t="s">
        <v>113</v>
      </c>
      <c r="J146">
        <v>40</v>
      </c>
    </row>
    <row r="147" spans="1:10" ht="13.5">
      <c r="A147" s="3">
        <v>5</v>
      </c>
      <c r="B147" t="s">
        <v>338</v>
      </c>
      <c r="C147" t="s">
        <v>267</v>
      </c>
      <c r="D147" t="s">
        <v>222</v>
      </c>
      <c r="E147">
        <v>343</v>
      </c>
      <c r="F147" s="5">
        <v>0.009988425925925927</v>
      </c>
      <c r="G147">
        <v>5</v>
      </c>
      <c r="I147" t="s">
        <v>113</v>
      </c>
      <c r="J147">
        <v>39</v>
      </c>
    </row>
    <row r="148" spans="1:10" ht="13.5">
      <c r="A148" s="3">
        <v>6</v>
      </c>
      <c r="B148" t="s">
        <v>325</v>
      </c>
      <c r="C148" t="s">
        <v>232</v>
      </c>
      <c r="D148" t="s">
        <v>214</v>
      </c>
      <c r="E148">
        <v>221</v>
      </c>
      <c r="F148" s="5">
        <v>0.011736111111111109</v>
      </c>
      <c r="G148">
        <v>6</v>
      </c>
      <c r="I148" t="s">
        <v>113</v>
      </c>
      <c r="J148">
        <v>38</v>
      </c>
    </row>
    <row r="149" spans="1:10" ht="13.5">
      <c r="A149" s="3">
        <v>7</v>
      </c>
      <c r="B149" t="s">
        <v>332</v>
      </c>
      <c r="C149" t="s">
        <v>199</v>
      </c>
      <c r="E149">
        <v>192</v>
      </c>
      <c r="F149" s="5">
        <v>0.012337962962962962</v>
      </c>
      <c r="G149">
        <v>7</v>
      </c>
      <c r="I149" t="s">
        <v>113</v>
      </c>
      <c r="J149">
        <v>37</v>
      </c>
    </row>
    <row r="150" spans="1:10" ht="13.5">
      <c r="A150" s="3">
        <v>8</v>
      </c>
      <c r="B150" t="s">
        <v>326</v>
      </c>
      <c r="C150" t="s">
        <v>218</v>
      </c>
      <c r="D150" t="s">
        <v>224</v>
      </c>
      <c r="E150">
        <v>268</v>
      </c>
      <c r="F150" s="5">
        <v>0.013599537037037037</v>
      </c>
      <c r="G150">
        <v>8</v>
      </c>
      <c r="I150" t="s">
        <v>113</v>
      </c>
      <c r="J150">
        <v>36</v>
      </c>
    </row>
    <row r="151" spans="1:10" ht="13.5">
      <c r="A151" s="3">
        <v>9</v>
      </c>
      <c r="B151" t="s">
        <v>330</v>
      </c>
      <c r="C151" t="s">
        <v>307</v>
      </c>
      <c r="E151">
        <v>159</v>
      </c>
      <c r="F151" s="5">
        <v>0.014988425925925926</v>
      </c>
      <c r="G151">
        <v>9</v>
      </c>
      <c r="I151" t="s">
        <v>113</v>
      </c>
      <c r="J151">
        <v>35</v>
      </c>
    </row>
    <row r="152" spans="1:10" ht="13.5">
      <c r="A152" s="3">
        <v>10</v>
      </c>
      <c r="B152" t="s">
        <v>327</v>
      </c>
      <c r="C152" t="s">
        <v>296</v>
      </c>
      <c r="E152">
        <v>121</v>
      </c>
      <c r="F152" s="5">
        <v>0.015752314814814813</v>
      </c>
      <c r="G152">
        <v>10</v>
      </c>
      <c r="I152" t="s">
        <v>113</v>
      </c>
      <c r="J152">
        <v>34</v>
      </c>
    </row>
    <row r="153" spans="1:10" ht="13.5">
      <c r="A153" s="3">
        <v>11</v>
      </c>
      <c r="B153" t="s">
        <v>352</v>
      </c>
      <c r="C153" t="s">
        <v>316</v>
      </c>
      <c r="E153">
        <v>383</v>
      </c>
      <c r="F153" s="5">
        <v>0.01644675925925926</v>
      </c>
      <c r="G153">
        <v>11</v>
      </c>
      <c r="I153" t="s">
        <v>113</v>
      </c>
      <c r="J153">
        <v>33</v>
      </c>
    </row>
    <row r="154" spans="1:10" ht="13.5">
      <c r="A154" s="3">
        <v>12</v>
      </c>
      <c r="B154" t="s">
        <v>353</v>
      </c>
      <c r="C154" t="s">
        <v>183</v>
      </c>
      <c r="E154">
        <v>210</v>
      </c>
      <c r="F154" s="5">
        <v>0.017951388888888888</v>
      </c>
      <c r="G154">
        <v>12</v>
      </c>
      <c r="I154" t="s">
        <v>113</v>
      </c>
      <c r="J154">
        <v>32</v>
      </c>
    </row>
    <row r="155" spans="1:10" ht="13.5">
      <c r="A155" s="3">
        <v>13</v>
      </c>
      <c r="B155" t="s">
        <v>333</v>
      </c>
      <c r="C155" t="s">
        <v>192</v>
      </c>
      <c r="E155">
        <v>304</v>
      </c>
      <c r="F155" s="5">
        <v>0.023240740740740742</v>
      </c>
      <c r="G155">
        <v>13</v>
      </c>
      <c r="I155" t="s">
        <v>113</v>
      </c>
      <c r="J155">
        <v>31</v>
      </c>
    </row>
    <row r="156" spans="1:10" ht="13.5">
      <c r="A156" s="3">
        <v>14</v>
      </c>
      <c r="B156" t="s">
        <v>5</v>
      </c>
      <c r="C156" t="s">
        <v>210</v>
      </c>
      <c r="E156">
        <v>217</v>
      </c>
      <c r="F156" s="5">
        <v>0.023333333333333334</v>
      </c>
      <c r="G156">
        <v>14</v>
      </c>
      <c r="I156" t="s">
        <v>113</v>
      </c>
      <c r="J156">
        <v>30</v>
      </c>
    </row>
    <row r="157" spans="1:10" ht="13.5">
      <c r="A157" s="3">
        <v>15</v>
      </c>
      <c r="B157" t="s">
        <v>6</v>
      </c>
      <c r="C157" t="s">
        <v>259</v>
      </c>
      <c r="E157">
        <v>238</v>
      </c>
      <c r="F157" s="5">
        <v>0.023414351851851853</v>
      </c>
      <c r="G157">
        <v>15</v>
      </c>
      <c r="I157" t="s">
        <v>113</v>
      </c>
      <c r="J157">
        <v>29</v>
      </c>
    </row>
    <row r="158" spans="1:10" ht="13.5">
      <c r="A158" s="3">
        <v>16</v>
      </c>
      <c r="B158" t="s">
        <v>341</v>
      </c>
      <c r="C158" t="s">
        <v>236</v>
      </c>
      <c r="E158">
        <v>113</v>
      </c>
      <c r="F158" s="5">
        <v>0.0246875</v>
      </c>
      <c r="G158">
        <v>16</v>
      </c>
      <c r="I158" t="s">
        <v>113</v>
      </c>
      <c r="J158">
        <v>28</v>
      </c>
    </row>
    <row r="159" spans="1:10" ht="13.5">
      <c r="A159" s="3">
        <v>17</v>
      </c>
      <c r="B159" t="s">
        <v>340</v>
      </c>
      <c r="C159" t="s">
        <v>236</v>
      </c>
      <c r="E159">
        <v>115</v>
      </c>
      <c r="F159" s="5">
        <v>0.025057870370370373</v>
      </c>
      <c r="G159">
        <v>17</v>
      </c>
      <c r="I159" t="s">
        <v>113</v>
      </c>
      <c r="J159">
        <v>27</v>
      </c>
    </row>
    <row r="160" spans="1:10" ht="13.5">
      <c r="A160" s="3">
        <v>18</v>
      </c>
      <c r="B160" t="s">
        <v>343</v>
      </c>
      <c r="C160" t="s">
        <v>307</v>
      </c>
      <c r="E160">
        <v>158</v>
      </c>
      <c r="F160" s="5">
        <v>0.02525462962962963</v>
      </c>
      <c r="G160">
        <v>18</v>
      </c>
      <c r="I160" t="s">
        <v>113</v>
      </c>
      <c r="J160">
        <v>26</v>
      </c>
    </row>
    <row r="161" spans="1:10" ht="13.5">
      <c r="A161" s="3">
        <v>19</v>
      </c>
      <c r="B161" t="s">
        <v>350</v>
      </c>
      <c r="C161" t="s">
        <v>232</v>
      </c>
      <c r="D161" t="s">
        <v>222</v>
      </c>
      <c r="E161">
        <v>223</v>
      </c>
      <c r="F161" s="5">
        <v>0.02584490740740741</v>
      </c>
      <c r="G161">
        <v>19</v>
      </c>
      <c r="I161" t="s">
        <v>113</v>
      </c>
      <c r="J161">
        <v>25</v>
      </c>
    </row>
    <row r="162" spans="1:10" ht="13.5">
      <c r="A162" s="3">
        <v>20</v>
      </c>
      <c r="B162" t="s">
        <v>346</v>
      </c>
      <c r="C162" t="s">
        <v>253</v>
      </c>
      <c r="E162">
        <v>291</v>
      </c>
      <c r="F162" s="5">
        <v>0.02601851851851852</v>
      </c>
      <c r="G162">
        <v>20</v>
      </c>
      <c r="I162" t="s">
        <v>113</v>
      </c>
      <c r="J162">
        <v>24</v>
      </c>
    </row>
    <row r="163" spans="1:10" ht="13.5">
      <c r="A163" s="3">
        <v>21</v>
      </c>
      <c r="B163" t="s">
        <v>337</v>
      </c>
      <c r="C163" t="s">
        <v>255</v>
      </c>
      <c r="E163">
        <v>323</v>
      </c>
      <c r="F163" s="5">
        <v>0.027349537037037037</v>
      </c>
      <c r="G163">
        <v>21</v>
      </c>
      <c r="I163" t="s">
        <v>113</v>
      </c>
      <c r="J163">
        <v>23</v>
      </c>
    </row>
    <row r="164" spans="1:10" ht="13.5">
      <c r="A164" s="3">
        <v>22</v>
      </c>
      <c r="B164" t="s">
        <v>357</v>
      </c>
      <c r="C164" t="s">
        <v>296</v>
      </c>
      <c r="E164">
        <v>126</v>
      </c>
      <c r="F164" s="5">
        <v>0.027905092592592592</v>
      </c>
      <c r="G164">
        <v>22</v>
      </c>
      <c r="I164" t="s">
        <v>113</v>
      </c>
      <c r="J164">
        <v>22</v>
      </c>
    </row>
    <row r="165" spans="1:10" ht="13.5">
      <c r="A165" s="3">
        <v>23</v>
      </c>
      <c r="B165" t="s">
        <v>7</v>
      </c>
      <c r="C165" t="s">
        <v>218</v>
      </c>
      <c r="D165" t="s">
        <v>224</v>
      </c>
      <c r="E165">
        <v>266</v>
      </c>
      <c r="F165" s="5">
        <v>0.028483796296296295</v>
      </c>
      <c r="G165">
        <v>23</v>
      </c>
      <c r="I165" t="s">
        <v>113</v>
      </c>
      <c r="J165">
        <v>21</v>
      </c>
    </row>
    <row r="166" spans="1:10" ht="13.5">
      <c r="A166" s="3">
        <v>24</v>
      </c>
      <c r="B166" t="s">
        <v>344</v>
      </c>
      <c r="C166" t="s">
        <v>253</v>
      </c>
      <c r="E166">
        <v>293</v>
      </c>
      <c r="F166" s="5">
        <v>0.029201388888888888</v>
      </c>
      <c r="G166">
        <v>24</v>
      </c>
      <c r="I166" t="s">
        <v>113</v>
      </c>
      <c r="J166">
        <v>20</v>
      </c>
    </row>
    <row r="167" spans="1:10" ht="13.5">
      <c r="A167" s="3">
        <v>25</v>
      </c>
      <c r="B167" t="s">
        <v>355</v>
      </c>
      <c r="C167" t="s">
        <v>236</v>
      </c>
      <c r="E167">
        <v>112</v>
      </c>
      <c r="F167" s="5">
        <v>0.03009259259259259</v>
      </c>
      <c r="G167">
        <v>25</v>
      </c>
      <c r="I167" t="s">
        <v>113</v>
      </c>
      <c r="J167">
        <v>19</v>
      </c>
    </row>
    <row r="168" spans="1:10" ht="13.5">
      <c r="A168" s="3">
        <v>26</v>
      </c>
      <c r="B168" t="s">
        <v>335</v>
      </c>
      <c r="C168" t="s">
        <v>212</v>
      </c>
      <c r="D168" t="s">
        <v>222</v>
      </c>
      <c r="E168">
        <v>336</v>
      </c>
      <c r="F168" s="5">
        <v>0.03009259259259259</v>
      </c>
      <c r="G168">
        <v>25</v>
      </c>
      <c r="I168" t="s">
        <v>113</v>
      </c>
      <c r="J168">
        <v>18</v>
      </c>
    </row>
    <row r="169" spans="1:10" ht="13.5">
      <c r="A169" s="3">
        <v>27</v>
      </c>
      <c r="B169" t="s">
        <v>342</v>
      </c>
      <c r="C169" t="s">
        <v>236</v>
      </c>
      <c r="E169">
        <v>111</v>
      </c>
      <c r="F169" s="5">
        <v>0.031006944444444445</v>
      </c>
      <c r="G169">
        <v>27</v>
      </c>
      <c r="I169" t="s">
        <v>113</v>
      </c>
      <c r="J169">
        <v>17</v>
      </c>
    </row>
    <row r="170" spans="1:10" ht="13.5">
      <c r="A170" s="3">
        <v>28</v>
      </c>
      <c r="B170" t="s">
        <v>358</v>
      </c>
      <c r="C170" t="s">
        <v>316</v>
      </c>
      <c r="E170">
        <v>382</v>
      </c>
      <c r="F170" s="5">
        <v>0.031747685185185184</v>
      </c>
      <c r="G170">
        <v>28</v>
      </c>
      <c r="I170" t="s">
        <v>113</v>
      </c>
      <c r="J170">
        <v>16</v>
      </c>
    </row>
    <row r="171" spans="1:10" ht="13.5">
      <c r="A171" s="3">
        <v>29</v>
      </c>
      <c r="B171" t="s">
        <v>8</v>
      </c>
      <c r="C171" t="s">
        <v>197</v>
      </c>
      <c r="E171">
        <v>256</v>
      </c>
      <c r="F171" s="5">
        <v>0.03435185185185185</v>
      </c>
      <c r="G171">
        <v>29</v>
      </c>
      <c r="I171" t="s">
        <v>113</v>
      </c>
      <c r="J171">
        <v>15</v>
      </c>
    </row>
    <row r="172" spans="1:10" ht="13.5">
      <c r="A172" s="3">
        <v>30</v>
      </c>
      <c r="B172" t="s">
        <v>349</v>
      </c>
      <c r="C172" t="s">
        <v>253</v>
      </c>
      <c r="E172">
        <v>287</v>
      </c>
      <c r="F172" s="5">
        <v>0.03594907407407407</v>
      </c>
      <c r="G172">
        <v>30</v>
      </c>
      <c r="I172" t="s">
        <v>113</v>
      </c>
      <c r="J172">
        <v>14</v>
      </c>
    </row>
    <row r="173" spans="1:10" ht="13.5">
      <c r="A173" s="3">
        <v>31</v>
      </c>
      <c r="B173" t="s">
        <v>348</v>
      </c>
      <c r="C173" t="s">
        <v>267</v>
      </c>
      <c r="D173" t="s">
        <v>222</v>
      </c>
      <c r="E173">
        <v>344</v>
      </c>
      <c r="F173" s="5">
        <v>0.044606481481481476</v>
      </c>
      <c r="G173">
        <v>31</v>
      </c>
      <c r="I173" t="s">
        <v>113</v>
      </c>
      <c r="J173">
        <v>13</v>
      </c>
    </row>
    <row r="174" spans="1:10" ht="13.5">
      <c r="A174" s="3">
        <v>32</v>
      </c>
      <c r="B174" t="s">
        <v>356</v>
      </c>
      <c r="C174" t="s">
        <v>296</v>
      </c>
      <c r="E174">
        <v>123</v>
      </c>
      <c r="F174" s="5">
        <v>0.04549768518518518</v>
      </c>
      <c r="G174">
        <v>32</v>
      </c>
      <c r="I174" t="s">
        <v>113</v>
      </c>
      <c r="J174">
        <v>12</v>
      </c>
    </row>
    <row r="175" spans="1:9" ht="13.5">
      <c r="A175" s="3">
        <v>33</v>
      </c>
      <c r="B175" t="s">
        <v>329</v>
      </c>
      <c r="C175" t="s">
        <v>236</v>
      </c>
      <c r="E175">
        <v>116</v>
      </c>
      <c r="I175" t="s">
        <v>113</v>
      </c>
    </row>
    <row r="176" spans="1:9" ht="13.5">
      <c r="A176" s="3">
        <v>34</v>
      </c>
      <c r="B176" t="s">
        <v>339</v>
      </c>
      <c r="C176" t="s">
        <v>236</v>
      </c>
      <c r="E176">
        <v>119</v>
      </c>
      <c r="I176" t="s">
        <v>113</v>
      </c>
    </row>
    <row r="177" spans="1:9" ht="13.5">
      <c r="A177" s="3">
        <v>35</v>
      </c>
      <c r="B177" t="s">
        <v>322</v>
      </c>
      <c r="C177" t="s">
        <v>201</v>
      </c>
      <c r="E177">
        <v>273</v>
      </c>
      <c r="I177" t="s">
        <v>113</v>
      </c>
    </row>
    <row r="178" spans="1:9" ht="13.5">
      <c r="A178" s="3">
        <v>36</v>
      </c>
      <c r="B178" t="s">
        <v>321</v>
      </c>
      <c r="C178" t="s">
        <v>201</v>
      </c>
      <c r="E178">
        <v>279</v>
      </c>
      <c r="I178" t="s">
        <v>113</v>
      </c>
    </row>
    <row r="179" spans="1:9" ht="13.5">
      <c r="A179" s="3">
        <v>37</v>
      </c>
      <c r="B179" t="s">
        <v>347</v>
      </c>
      <c r="C179" t="s">
        <v>253</v>
      </c>
      <c r="E179">
        <v>288</v>
      </c>
      <c r="I179" t="s">
        <v>113</v>
      </c>
    </row>
    <row r="180" spans="1:9" ht="13.5">
      <c r="A180" s="3">
        <v>38</v>
      </c>
      <c r="B180" t="s">
        <v>334</v>
      </c>
      <c r="C180" t="s">
        <v>192</v>
      </c>
      <c r="E180">
        <v>299</v>
      </c>
      <c r="I180" t="s">
        <v>113</v>
      </c>
    </row>
    <row r="181" ht="13.5">
      <c r="A181" s="3" t="s">
        <v>436</v>
      </c>
    </row>
    <row r="182" ht="13.5">
      <c r="A182" s="3" t="s">
        <v>437</v>
      </c>
    </row>
    <row r="183" ht="13.5">
      <c r="A183" s="3" t="s">
        <v>401</v>
      </c>
    </row>
    <row r="184" ht="13.5">
      <c r="A184" s="3" t="s">
        <v>402</v>
      </c>
    </row>
    <row r="186" ht="15.75">
      <c r="A186" s="2" t="s">
        <v>153</v>
      </c>
    </row>
    <row r="187" spans="1:10" s="6" customFormat="1" ht="11.25">
      <c r="A187" s="13" t="s">
        <v>21</v>
      </c>
      <c r="B187" s="14" t="s">
        <v>20</v>
      </c>
      <c r="C187" s="14" t="s">
        <v>123</v>
      </c>
      <c r="D187" s="14" t="s">
        <v>19</v>
      </c>
      <c r="E187" s="14" t="s">
        <v>18</v>
      </c>
      <c r="F187" s="14" t="s">
        <v>17</v>
      </c>
      <c r="G187" s="14" t="s">
        <v>124</v>
      </c>
      <c r="H187" s="14" t="s">
        <v>125</v>
      </c>
      <c r="I187" s="14" t="s">
        <v>126</v>
      </c>
      <c r="J187" s="14" t="s">
        <v>130</v>
      </c>
    </row>
    <row r="188" spans="1:9" ht="13.5">
      <c r="A188" s="3">
        <v>1</v>
      </c>
      <c r="B188" t="s">
        <v>363</v>
      </c>
      <c r="C188" t="s">
        <v>232</v>
      </c>
      <c r="E188">
        <v>315</v>
      </c>
      <c r="F188" s="5">
        <v>0.011736111111111109</v>
      </c>
      <c r="G188">
        <v>1</v>
      </c>
      <c r="I188" t="s">
        <v>114</v>
      </c>
    </row>
    <row r="189" spans="1:9" ht="13.5">
      <c r="A189" s="3">
        <v>2</v>
      </c>
      <c r="B189" t="s">
        <v>15</v>
      </c>
      <c r="C189" t="s">
        <v>255</v>
      </c>
      <c r="E189">
        <v>327</v>
      </c>
      <c r="F189" s="5">
        <v>0.012326388888888888</v>
      </c>
      <c r="G189">
        <v>2</v>
      </c>
      <c r="I189" t="s">
        <v>114</v>
      </c>
    </row>
    <row r="190" spans="1:9" ht="13.5">
      <c r="A190" s="3">
        <v>3</v>
      </c>
      <c r="B190" t="s">
        <v>16</v>
      </c>
      <c r="C190" t="s">
        <v>247</v>
      </c>
      <c r="E190">
        <v>137</v>
      </c>
      <c r="F190" s="5">
        <v>0.013217592592592593</v>
      </c>
      <c r="G190">
        <v>3</v>
      </c>
      <c r="I190" t="s">
        <v>114</v>
      </c>
    </row>
    <row r="191" spans="1:9" ht="13.5">
      <c r="A191" s="3">
        <v>4</v>
      </c>
      <c r="B191" t="s">
        <v>362</v>
      </c>
      <c r="C191" t="s">
        <v>253</v>
      </c>
      <c r="E191">
        <v>295</v>
      </c>
      <c r="I191" t="s">
        <v>114</v>
      </c>
    </row>
    <row r="193" ht="15.75">
      <c r="A193" s="2" t="s">
        <v>154</v>
      </c>
    </row>
    <row r="194" spans="1:10" s="6" customFormat="1" ht="11.25">
      <c r="A194" s="13" t="s">
        <v>21</v>
      </c>
      <c r="B194" s="14" t="s">
        <v>20</v>
      </c>
      <c r="C194" s="14" t="s">
        <v>123</v>
      </c>
      <c r="D194" s="14" t="s">
        <v>19</v>
      </c>
      <c r="E194" s="14" t="s">
        <v>18</v>
      </c>
      <c r="F194" s="14" t="s">
        <v>17</v>
      </c>
      <c r="G194" s="14" t="s">
        <v>124</v>
      </c>
      <c r="H194" s="14" t="s">
        <v>125</v>
      </c>
      <c r="I194" s="14" t="s">
        <v>126</v>
      </c>
      <c r="J194" s="14" t="s">
        <v>130</v>
      </c>
    </row>
    <row r="195" spans="1:9" ht="13.5">
      <c r="A195" s="3">
        <v>1</v>
      </c>
      <c r="B195" t="s">
        <v>367</v>
      </c>
      <c r="C195" t="s">
        <v>178</v>
      </c>
      <c r="D195" t="s">
        <v>173</v>
      </c>
      <c r="E195">
        <v>378</v>
      </c>
      <c r="F195" s="5">
        <v>0.011828703703703704</v>
      </c>
      <c r="G195">
        <v>1</v>
      </c>
      <c r="I195" t="s">
        <v>115</v>
      </c>
    </row>
    <row r="196" spans="1:9" ht="13.5">
      <c r="A196" s="3">
        <v>2</v>
      </c>
      <c r="B196" t="s">
        <v>14</v>
      </c>
      <c r="C196" t="s">
        <v>259</v>
      </c>
      <c r="D196" t="s">
        <v>185</v>
      </c>
      <c r="E196">
        <v>246</v>
      </c>
      <c r="F196" s="5">
        <v>0.013842592592592594</v>
      </c>
      <c r="G196">
        <v>2</v>
      </c>
      <c r="I196" t="s">
        <v>115</v>
      </c>
    </row>
    <row r="197" spans="1:9" ht="13.5">
      <c r="A197" s="3">
        <v>3</v>
      </c>
      <c r="B197" t="s">
        <v>368</v>
      </c>
      <c r="C197" t="s">
        <v>259</v>
      </c>
      <c r="D197" t="s">
        <v>174</v>
      </c>
      <c r="E197">
        <v>240</v>
      </c>
      <c r="F197" s="5">
        <v>0.01525462962962963</v>
      </c>
      <c r="G197">
        <v>3</v>
      </c>
      <c r="I197" t="s">
        <v>115</v>
      </c>
    </row>
    <row r="199" ht="15.75">
      <c r="A199" s="2" t="s">
        <v>155</v>
      </c>
    </row>
    <row r="200" spans="1:10" s="6" customFormat="1" ht="11.25">
      <c r="A200" s="13" t="s">
        <v>21</v>
      </c>
      <c r="B200" s="14" t="s">
        <v>20</v>
      </c>
      <c r="C200" s="14" t="s">
        <v>123</v>
      </c>
      <c r="D200" s="14" t="s">
        <v>19</v>
      </c>
      <c r="E200" s="14" t="s">
        <v>18</v>
      </c>
      <c r="F200" s="14" t="s">
        <v>17</v>
      </c>
      <c r="G200" s="14" t="s">
        <v>124</v>
      </c>
      <c r="H200" s="14" t="s">
        <v>125</v>
      </c>
      <c r="I200" s="14" t="s">
        <v>126</v>
      </c>
      <c r="J200" s="14" t="s">
        <v>130</v>
      </c>
    </row>
    <row r="201" spans="1:10" ht="13.5">
      <c r="A201" s="3">
        <v>1</v>
      </c>
      <c r="B201" t="s">
        <v>370</v>
      </c>
      <c r="C201" t="s">
        <v>199</v>
      </c>
      <c r="D201" t="s">
        <v>185</v>
      </c>
      <c r="E201">
        <v>201</v>
      </c>
      <c r="F201" s="5">
        <v>0.018877314814814816</v>
      </c>
      <c r="G201">
        <v>1</v>
      </c>
      <c r="I201" t="s">
        <v>116</v>
      </c>
      <c r="J201">
        <v>45</v>
      </c>
    </row>
    <row r="202" spans="1:10" ht="13.5">
      <c r="A202" s="3">
        <v>2</v>
      </c>
      <c r="B202" t="s">
        <v>371</v>
      </c>
      <c r="C202" t="s">
        <v>199</v>
      </c>
      <c r="D202" t="s">
        <v>185</v>
      </c>
      <c r="E202">
        <v>196</v>
      </c>
      <c r="F202" s="5">
        <v>0.019953703703703706</v>
      </c>
      <c r="G202">
        <v>2</v>
      </c>
      <c r="I202" t="s">
        <v>116</v>
      </c>
      <c r="J202">
        <v>43</v>
      </c>
    </row>
    <row r="203" spans="1:10" ht="13.5">
      <c r="A203" s="3">
        <v>3</v>
      </c>
      <c r="B203" t="s">
        <v>373</v>
      </c>
      <c r="C203" t="s">
        <v>212</v>
      </c>
      <c r="D203" t="s">
        <v>214</v>
      </c>
      <c r="E203">
        <v>328</v>
      </c>
      <c r="F203" s="5">
        <v>0.021689814814814815</v>
      </c>
      <c r="G203">
        <v>3</v>
      </c>
      <c r="I203" t="s">
        <v>116</v>
      </c>
      <c r="J203">
        <v>41</v>
      </c>
    </row>
    <row r="204" spans="1:10" ht="13.5">
      <c r="A204" s="3">
        <v>4</v>
      </c>
      <c r="B204" t="s">
        <v>372</v>
      </c>
      <c r="C204" t="s">
        <v>247</v>
      </c>
      <c r="D204" t="s">
        <v>185</v>
      </c>
      <c r="E204">
        <v>142</v>
      </c>
      <c r="F204" s="5">
        <v>0.03310185185185185</v>
      </c>
      <c r="G204">
        <v>4</v>
      </c>
      <c r="I204" t="s">
        <v>116</v>
      </c>
      <c r="J204">
        <v>40</v>
      </c>
    </row>
    <row r="205" spans="1:9" ht="13.5">
      <c r="A205" s="3">
        <v>5</v>
      </c>
      <c r="B205" t="s">
        <v>374</v>
      </c>
      <c r="C205" t="s">
        <v>203</v>
      </c>
      <c r="D205" t="s">
        <v>214</v>
      </c>
      <c r="E205">
        <v>152</v>
      </c>
      <c r="I205" t="s">
        <v>116</v>
      </c>
    </row>
    <row r="207" ht="15.75">
      <c r="A207" s="2" t="s">
        <v>156</v>
      </c>
    </row>
    <row r="208" spans="1:10" s="6" customFormat="1" ht="11.25">
      <c r="A208" s="13" t="s">
        <v>21</v>
      </c>
      <c r="B208" s="14" t="s">
        <v>20</v>
      </c>
      <c r="C208" s="14" t="s">
        <v>123</v>
      </c>
      <c r="D208" s="14" t="s">
        <v>19</v>
      </c>
      <c r="E208" s="14" t="s">
        <v>18</v>
      </c>
      <c r="F208" s="14" t="s">
        <v>17</v>
      </c>
      <c r="G208" s="14" t="s">
        <v>124</v>
      </c>
      <c r="H208" s="14" t="s">
        <v>125</v>
      </c>
      <c r="I208" s="14" t="s">
        <v>126</v>
      </c>
      <c r="J208" s="14" t="s">
        <v>130</v>
      </c>
    </row>
    <row r="209" spans="1:10" ht="13.5">
      <c r="A209" s="3">
        <v>1</v>
      </c>
      <c r="B209" t="s">
        <v>375</v>
      </c>
      <c r="C209" t="s">
        <v>206</v>
      </c>
      <c r="D209" t="s">
        <v>185</v>
      </c>
      <c r="E209">
        <v>141</v>
      </c>
      <c r="F209" s="5">
        <v>0.007534722222222221</v>
      </c>
      <c r="G209">
        <v>1</v>
      </c>
      <c r="H209" t="s">
        <v>185</v>
      </c>
      <c r="I209" t="s">
        <v>117</v>
      </c>
      <c r="J209">
        <v>45</v>
      </c>
    </row>
    <row r="210" spans="1:10" ht="13.5">
      <c r="A210" s="3">
        <v>2</v>
      </c>
      <c r="B210" t="s">
        <v>12</v>
      </c>
      <c r="C210" t="s">
        <v>206</v>
      </c>
      <c r="D210" t="s">
        <v>214</v>
      </c>
      <c r="E210">
        <v>179</v>
      </c>
      <c r="F210" s="5">
        <v>0.009085648148148148</v>
      </c>
      <c r="G210">
        <v>2</v>
      </c>
      <c r="H210" t="s">
        <v>224</v>
      </c>
      <c r="I210" t="s">
        <v>117</v>
      </c>
      <c r="J210">
        <v>43</v>
      </c>
    </row>
    <row r="211" spans="1:10" ht="13.5">
      <c r="A211" s="3">
        <v>3</v>
      </c>
      <c r="B211" t="s">
        <v>381</v>
      </c>
      <c r="C211" t="s">
        <v>199</v>
      </c>
      <c r="D211" t="s">
        <v>214</v>
      </c>
      <c r="E211">
        <v>193</v>
      </c>
      <c r="F211" s="5">
        <v>0.01076388888888889</v>
      </c>
      <c r="G211">
        <v>3</v>
      </c>
      <c r="H211" t="s">
        <v>224</v>
      </c>
      <c r="I211" t="s">
        <v>117</v>
      </c>
      <c r="J211">
        <v>41</v>
      </c>
    </row>
    <row r="212" spans="1:10" ht="13.5">
      <c r="A212" s="3">
        <v>4</v>
      </c>
      <c r="B212" t="s">
        <v>379</v>
      </c>
      <c r="C212" t="s">
        <v>218</v>
      </c>
      <c r="D212" t="s">
        <v>174</v>
      </c>
      <c r="E212">
        <v>263</v>
      </c>
      <c r="F212" s="5">
        <v>0.010787037037037038</v>
      </c>
      <c r="G212">
        <v>4</v>
      </c>
      <c r="H212" t="s">
        <v>224</v>
      </c>
      <c r="I212" t="s">
        <v>117</v>
      </c>
      <c r="J212">
        <v>40</v>
      </c>
    </row>
    <row r="213" spans="1:10" ht="13.5">
      <c r="A213" s="3">
        <v>5</v>
      </c>
      <c r="B213" t="s">
        <v>376</v>
      </c>
      <c r="C213" t="s">
        <v>206</v>
      </c>
      <c r="D213" t="s">
        <v>185</v>
      </c>
      <c r="E213">
        <v>227</v>
      </c>
      <c r="F213" s="5">
        <v>0.01085648148148148</v>
      </c>
      <c r="G213">
        <v>5</v>
      </c>
      <c r="I213" t="s">
        <v>117</v>
      </c>
      <c r="J213">
        <v>39</v>
      </c>
    </row>
    <row r="214" spans="1:10" ht="13.5">
      <c r="A214" s="3">
        <v>6</v>
      </c>
      <c r="B214" t="s">
        <v>27</v>
      </c>
      <c r="C214" t="s">
        <v>203</v>
      </c>
      <c r="D214" t="s">
        <v>190</v>
      </c>
      <c r="E214">
        <v>149</v>
      </c>
      <c r="F214" s="5">
        <v>0.011180555555555556</v>
      </c>
      <c r="G214">
        <v>6</v>
      </c>
      <c r="I214" t="s">
        <v>117</v>
      </c>
      <c r="J214">
        <v>38</v>
      </c>
    </row>
    <row r="215" spans="1:10" ht="13.5">
      <c r="A215" s="3">
        <v>7</v>
      </c>
      <c r="B215" t="s">
        <v>377</v>
      </c>
      <c r="C215" t="s">
        <v>378</v>
      </c>
      <c r="D215" t="s">
        <v>214</v>
      </c>
      <c r="E215">
        <v>108</v>
      </c>
      <c r="F215" s="5">
        <v>0.011817129629629629</v>
      </c>
      <c r="G215">
        <v>7</v>
      </c>
      <c r="I215" t="s">
        <v>117</v>
      </c>
      <c r="J215">
        <v>37</v>
      </c>
    </row>
    <row r="216" spans="1:10" ht="13.5">
      <c r="A216" s="3">
        <v>8</v>
      </c>
      <c r="B216" t="s">
        <v>32</v>
      </c>
      <c r="C216" t="s">
        <v>241</v>
      </c>
      <c r="D216" t="s">
        <v>214</v>
      </c>
      <c r="E216">
        <v>355</v>
      </c>
      <c r="F216" s="5">
        <v>0.013854166666666666</v>
      </c>
      <c r="G216">
        <v>8</v>
      </c>
      <c r="I216" t="s">
        <v>117</v>
      </c>
      <c r="J216">
        <v>36</v>
      </c>
    </row>
    <row r="217" spans="1:10" ht="13.5">
      <c r="A217" s="3">
        <v>9</v>
      </c>
      <c r="B217" t="s">
        <v>387</v>
      </c>
      <c r="C217" t="s">
        <v>241</v>
      </c>
      <c r="D217" t="s">
        <v>214</v>
      </c>
      <c r="E217">
        <v>359</v>
      </c>
      <c r="F217" s="5">
        <v>0.015335648148148147</v>
      </c>
      <c r="G217">
        <v>9</v>
      </c>
      <c r="I217" t="s">
        <v>117</v>
      </c>
      <c r="J217">
        <v>35</v>
      </c>
    </row>
    <row r="218" spans="1:10" ht="13.5">
      <c r="A218" s="3">
        <v>10</v>
      </c>
      <c r="B218" t="s">
        <v>33</v>
      </c>
      <c r="C218" t="s">
        <v>241</v>
      </c>
      <c r="D218" t="s">
        <v>214</v>
      </c>
      <c r="E218">
        <v>357</v>
      </c>
      <c r="F218" s="5">
        <v>0.0166087962962963</v>
      </c>
      <c r="G218">
        <v>10</v>
      </c>
      <c r="I218" t="s">
        <v>117</v>
      </c>
      <c r="J218">
        <v>34</v>
      </c>
    </row>
    <row r="219" spans="1:10" ht="13.5">
      <c r="A219" s="3">
        <v>11</v>
      </c>
      <c r="B219" t="s">
        <v>388</v>
      </c>
      <c r="C219" t="s">
        <v>267</v>
      </c>
      <c r="D219" t="s">
        <v>214</v>
      </c>
      <c r="E219">
        <v>348</v>
      </c>
      <c r="F219" s="5">
        <v>0.01758101851851852</v>
      </c>
      <c r="G219">
        <v>11</v>
      </c>
      <c r="I219" t="s">
        <v>117</v>
      </c>
      <c r="J219">
        <v>33</v>
      </c>
    </row>
    <row r="220" spans="1:10" ht="13.5">
      <c r="A220" s="3">
        <v>12</v>
      </c>
      <c r="B220" t="s">
        <v>382</v>
      </c>
      <c r="C220" t="s">
        <v>201</v>
      </c>
      <c r="D220" t="s">
        <v>214</v>
      </c>
      <c r="E220">
        <v>278</v>
      </c>
      <c r="F220" s="5">
        <v>0.018449074074074073</v>
      </c>
      <c r="G220">
        <v>12</v>
      </c>
      <c r="I220" t="s">
        <v>117</v>
      </c>
      <c r="J220">
        <v>32</v>
      </c>
    </row>
    <row r="221" spans="1:10" ht="13.5">
      <c r="A221" s="3">
        <v>13</v>
      </c>
      <c r="B221" t="s">
        <v>25</v>
      </c>
      <c r="C221" t="s">
        <v>212</v>
      </c>
      <c r="D221" t="s">
        <v>214</v>
      </c>
      <c r="E221">
        <v>339</v>
      </c>
      <c r="F221" s="5">
        <v>0.018819444444444448</v>
      </c>
      <c r="G221">
        <v>13</v>
      </c>
      <c r="I221" t="s">
        <v>117</v>
      </c>
      <c r="J221">
        <v>31</v>
      </c>
    </row>
    <row r="222" spans="1:10" ht="13.5">
      <c r="A222" s="3">
        <v>14</v>
      </c>
      <c r="B222" t="s">
        <v>380</v>
      </c>
      <c r="C222" t="s">
        <v>378</v>
      </c>
      <c r="D222" t="s">
        <v>214</v>
      </c>
      <c r="E222">
        <v>104</v>
      </c>
      <c r="F222" s="5">
        <v>0.01892361111111111</v>
      </c>
      <c r="G222">
        <v>14</v>
      </c>
      <c r="I222" t="s">
        <v>117</v>
      </c>
      <c r="J222">
        <v>30</v>
      </c>
    </row>
    <row r="223" spans="1:10" ht="13.5">
      <c r="A223" s="3">
        <v>15</v>
      </c>
      <c r="B223" t="s">
        <v>383</v>
      </c>
      <c r="C223" t="s">
        <v>192</v>
      </c>
      <c r="D223" t="s">
        <v>214</v>
      </c>
      <c r="E223">
        <v>301</v>
      </c>
      <c r="F223" s="5">
        <v>0.020046296296296295</v>
      </c>
      <c r="G223">
        <v>15</v>
      </c>
      <c r="I223" t="s">
        <v>117</v>
      </c>
      <c r="J223">
        <v>29</v>
      </c>
    </row>
    <row r="224" spans="1:10" ht="13.5">
      <c r="A224" s="3">
        <v>16</v>
      </c>
      <c r="B224" t="s">
        <v>386</v>
      </c>
      <c r="C224" t="s">
        <v>192</v>
      </c>
      <c r="D224" t="s">
        <v>214</v>
      </c>
      <c r="E224">
        <v>297</v>
      </c>
      <c r="F224" s="5">
        <v>0.025740740740740745</v>
      </c>
      <c r="G224">
        <v>16</v>
      </c>
      <c r="I224" t="s">
        <v>117</v>
      </c>
      <c r="J224">
        <v>28</v>
      </c>
    </row>
    <row r="225" spans="1:10" ht="13.5">
      <c r="A225" s="3">
        <v>17</v>
      </c>
      <c r="B225" t="s">
        <v>13</v>
      </c>
      <c r="C225" t="s">
        <v>199</v>
      </c>
      <c r="D225" t="s">
        <v>214</v>
      </c>
      <c r="E225">
        <v>200</v>
      </c>
      <c r="F225" s="5">
        <v>0.026111111111111113</v>
      </c>
      <c r="G225">
        <v>17</v>
      </c>
      <c r="I225" t="s">
        <v>117</v>
      </c>
      <c r="J225">
        <v>27</v>
      </c>
    </row>
    <row r="226" spans="1:10" ht="13.5">
      <c r="A226" s="3">
        <v>18</v>
      </c>
      <c r="B226" t="s">
        <v>384</v>
      </c>
      <c r="C226" t="s">
        <v>183</v>
      </c>
      <c r="D226" t="s">
        <v>214</v>
      </c>
      <c r="E226">
        <v>207</v>
      </c>
      <c r="F226" s="5">
        <v>0.027476851851851853</v>
      </c>
      <c r="G226">
        <v>18</v>
      </c>
      <c r="I226" t="s">
        <v>117</v>
      </c>
      <c r="J226">
        <v>26</v>
      </c>
    </row>
    <row r="227" spans="1:10" ht="13.5">
      <c r="A227" s="3">
        <v>19</v>
      </c>
      <c r="B227" t="s">
        <v>29</v>
      </c>
      <c r="C227" t="s">
        <v>232</v>
      </c>
      <c r="D227" t="s">
        <v>214</v>
      </c>
      <c r="E227">
        <v>225</v>
      </c>
      <c r="F227" s="5">
        <v>0.03505787037037037</v>
      </c>
      <c r="G227">
        <v>19</v>
      </c>
      <c r="I227" t="s">
        <v>117</v>
      </c>
      <c r="J227">
        <v>25</v>
      </c>
    </row>
    <row r="228" spans="1:10" ht="13.5">
      <c r="A228" s="3">
        <v>20</v>
      </c>
      <c r="B228" t="s">
        <v>28</v>
      </c>
      <c r="C228" t="s">
        <v>192</v>
      </c>
      <c r="D228" t="s">
        <v>214</v>
      </c>
      <c r="E228">
        <v>298</v>
      </c>
      <c r="F228" s="5">
        <v>0.03847222222222222</v>
      </c>
      <c r="G228">
        <v>20</v>
      </c>
      <c r="I228" t="s">
        <v>117</v>
      </c>
      <c r="J228">
        <v>24</v>
      </c>
    </row>
    <row r="229" spans="1:9" ht="13.5">
      <c r="A229" s="3">
        <v>21</v>
      </c>
      <c r="B229" t="s">
        <v>26</v>
      </c>
      <c r="C229" t="s">
        <v>212</v>
      </c>
      <c r="D229" t="s">
        <v>214</v>
      </c>
      <c r="E229">
        <v>329</v>
      </c>
      <c r="I229" t="s">
        <v>117</v>
      </c>
    </row>
    <row r="230" ht="13.5">
      <c r="A230" s="3" t="s">
        <v>431</v>
      </c>
    </row>
    <row r="231" ht="13.5">
      <c r="A231" s="3" t="s">
        <v>438</v>
      </c>
    </row>
    <row r="232" ht="13.5">
      <c r="A232" s="3" t="s">
        <v>403</v>
      </c>
    </row>
    <row r="233" ht="13.5">
      <c r="A233" s="3" t="s">
        <v>404</v>
      </c>
    </row>
    <row r="234" ht="13.5">
      <c r="A234" s="3" t="s">
        <v>405</v>
      </c>
    </row>
    <row r="236" ht="15.75">
      <c r="A236" s="2" t="s">
        <v>160</v>
      </c>
    </row>
    <row r="237" spans="1:10" s="6" customFormat="1" ht="11.25">
      <c r="A237" s="13" t="s">
        <v>21</v>
      </c>
      <c r="B237" s="14" t="s">
        <v>20</v>
      </c>
      <c r="C237" s="14" t="s">
        <v>123</v>
      </c>
      <c r="D237" s="14" t="s">
        <v>19</v>
      </c>
      <c r="E237" s="14" t="s">
        <v>18</v>
      </c>
      <c r="F237" s="14" t="s">
        <v>17</v>
      </c>
      <c r="G237" s="14" t="s">
        <v>124</v>
      </c>
      <c r="H237" s="14" t="s">
        <v>125</v>
      </c>
      <c r="I237" s="14" t="s">
        <v>126</v>
      </c>
      <c r="J237" s="14" t="s">
        <v>130</v>
      </c>
    </row>
    <row r="238" spans="1:10" ht="13.5">
      <c r="A238" s="3">
        <v>1</v>
      </c>
      <c r="B238" t="s">
        <v>35</v>
      </c>
      <c r="C238" t="s">
        <v>218</v>
      </c>
      <c r="D238" t="s">
        <v>185</v>
      </c>
      <c r="E238">
        <v>265</v>
      </c>
      <c r="F238" s="5">
        <v>0.00662037037037037</v>
      </c>
      <c r="G238">
        <v>1</v>
      </c>
      <c r="H238" t="s">
        <v>190</v>
      </c>
      <c r="I238" t="s">
        <v>118</v>
      </c>
      <c r="J238">
        <v>45</v>
      </c>
    </row>
    <row r="239" spans="1:10" ht="13.5">
      <c r="A239" s="3">
        <v>2</v>
      </c>
      <c r="B239" t="s">
        <v>36</v>
      </c>
      <c r="C239" t="s">
        <v>206</v>
      </c>
      <c r="D239" t="s">
        <v>214</v>
      </c>
      <c r="E239">
        <v>229</v>
      </c>
      <c r="F239" s="5">
        <v>0.0067476851851851856</v>
      </c>
      <c r="G239">
        <v>2</v>
      </c>
      <c r="H239" t="s">
        <v>190</v>
      </c>
      <c r="I239" t="s">
        <v>118</v>
      </c>
      <c r="J239">
        <v>43</v>
      </c>
    </row>
    <row r="240" spans="1:10" ht="13.5">
      <c r="A240" s="3">
        <v>3</v>
      </c>
      <c r="B240" t="s">
        <v>34</v>
      </c>
      <c r="C240" t="s">
        <v>206</v>
      </c>
      <c r="D240" t="s">
        <v>222</v>
      </c>
      <c r="E240">
        <v>228</v>
      </c>
      <c r="F240" s="5">
        <v>0.00693287037037037</v>
      </c>
      <c r="G240">
        <v>3</v>
      </c>
      <c r="H240" t="s">
        <v>224</v>
      </c>
      <c r="I240" t="s">
        <v>118</v>
      </c>
      <c r="J240">
        <v>41</v>
      </c>
    </row>
    <row r="241" spans="1:10" ht="13.5">
      <c r="A241" s="3">
        <v>4</v>
      </c>
      <c r="B241" t="s">
        <v>47</v>
      </c>
      <c r="C241" t="s">
        <v>203</v>
      </c>
      <c r="D241" t="s">
        <v>214</v>
      </c>
      <c r="E241">
        <v>154</v>
      </c>
      <c r="F241" s="5">
        <v>0.014479166666666668</v>
      </c>
      <c r="G241">
        <v>4</v>
      </c>
      <c r="I241" t="s">
        <v>118</v>
      </c>
      <c r="J241">
        <v>40</v>
      </c>
    </row>
    <row r="242" spans="1:10" ht="13.5">
      <c r="A242" s="3">
        <v>5</v>
      </c>
      <c r="B242" t="s">
        <v>50</v>
      </c>
      <c r="C242" t="s">
        <v>378</v>
      </c>
      <c r="D242" t="s">
        <v>222</v>
      </c>
      <c r="E242">
        <v>105</v>
      </c>
      <c r="F242" s="5">
        <v>0.014722222222222222</v>
      </c>
      <c r="G242">
        <v>5</v>
      </c>
      <c r="I242" t="s">
        <v>118</v>
      </c>
      <c r="J242">
        <v>39</v>
      </c>
    </row>
    <row r="243" spans="1:10" ht="13.5">
      <c r="A243" s="3">
        <v>6</v>
      </c>
      <c r="B243" t="s">
        <v>37</v>
      </c>
      <c r="C243" t="s">
        <v>203</v>
      </c>
      <c r="D243" t="s">
        <v>214</v>
      </c>
      <c r="E243">
        <v>155</v>
      </c>
      <c r="F243" s="5">
        <v>0.016724537037037034</v>
      </c>
      <c r="G243">
        <v>6</v>
      </c>
      <c r="I243" t="s">
        <v>118</v>
      </c>
      <c r="J243">
        <v>38</v>
      </c>
    </row>
    <row r="244" spans="1:10" ht="13.5">
      <c r="A244" s="3">
        <v>7</v>
      </c>
      <c r="B244" t="s">
        <v>51</v>
      </c>
      <c r="C244" t="s">
        <v>378</v>
      </c>
      <c r="D244" t="s">
        <v>222</v>
      </c>
      <c r="E244">
        <v>107</v>
      </c>
      <c r="F244" s="5">
        <v>0.01709490740740741</v>
      </c>
      <c r="G244">
        <v>7</v>
      </c>
      <c r="I244" t="s">
        <v>118</v>
      </c>
      <c r="J244">
        <v>37</v>
      </c>
    </row>
    <row r="245" spans="1:10" ht="13.5">
      <c r="A245" s="3">
        <v>8</v>
      </c>
      <c r="B245" t="s">
        <v>38</v>
      </c>
      <c r="C245" t="s">
        <v>183</v>
      </c>
      <c r="D245" t="s">
        <v>214</v>
      </c>
      <c r="E245">
        <v>214</v>
      </c>
      <c r="F245" s="5">
        <v>0.0178125</v>
      </c>
      <c r="G245">
        <v>8</v>
      </c>
      <c r="I245" t="s">
        <v>118</v>
      </c>
      <c r="J245">
        <v>36</v>
      </c>
    </row>
    <row r="246" spans="1:10" ht="13.5">
      <c r="A246" s="3">
        <v>9</v>
      </c>
      <c r="B246" t="s">
        <v>40</v>
      </c>
      <c r="C246" t="s">
        <v>201</v>
      </c>
      <c r="D246" t="s">
        <v>214</v>
      </c>
      <c r="E246">
        <v>281</v>
      </c>
      <c r="F246" s="5">
        <v>0.021770833333333336</v>
      </c>
      <c r="G246">
        <v>9</v>
      </c>
      <c r="I246" t="s">
        <v>118</v>
      </c>
      <c r="J246">
        <v>35</v>
      </c>
    </row>
    <row r="247" spans="1:10" ht="13.5">
      <c r="A247" s="3">
        <v>10</v>
      </c>
      <c r="B247" t="s">
        <v>65</v>
      </c>
      <c r="C247" t="s">
        <v>316</v>
      </c>
      <c r="E247">
        <v>381</v>
      </c>
      <c r="F247" s="5">
        <v>0.02193287037037037</v>
      </c>
      <c r="G247">
        <v>10</v>
      </c>
      <c r="I247" t="s">
        <v>118</v>
      </c>
      <c r="J247">
        <v>34</v>
      </c>
    </row>
    <row r="248" spans="1:10" ht="13.5">
      <c r="A248" s="3">
        <v>11</v>
      </c>
      <c r="B248" t="s">
        <v>39</v>
      </c>
      <c r="C248" t="s">
        <v>378</v>
      </c>
      <c r="D248" t="s">
        <v>222</v>
      </c>
      <c r="E248">
        <v>100</v>
      </c>
      <c r="F248" s="5">
        <v>0.02395833333333333</v>
      </c>
      <c r="G248">
        <v>11</v>
      </c>
      <c r="I248" t="s">
        <v>118</v>
      </c>
      <c r="J248">
        <v>33</v>
      </c>
    </row>
    <row r="249" spans="1:10" ht="13.5">
      <c r="A249" s="3">
        <v>12</v>
      </c>
      <c r="B249" t="s">
        <v>53</v>
      </c>
      <c r="C249" t="s">
        <v>192</v>
      </c>
      <c r="E249">
        <v>300</v>
      </c>
      <c r="F249" s="5">
        <v>0.02642361111111111</v>
      </c>
      <c r="G249">
        <v>12</v>
      </c>
      <c r="I249" t="s">
        <v>118</v>
      </c>
      <c r="J249">
        <v>32</v>
      </c>
    </row>
    <row r="250" spans="1:10" ht="13.5">
      <c r="A250" s="3">
        <v>13</v>
      </c>
      <c r="B250" t="s">
        <v>45</v>
      </c>
      <c r="C250" t="s">
        <v>201</v>
      </c>
      <c r="D250" t="s">
        <v>214</v>
      </c>
      <c r="E250">
        <v>283</v>
      </c>
      <c r="F250" s="5">
        <v>0.026782407407407408</v>
      </c>
      <c r="G250">
        <v>13</v>
      </c>
      <c r="I250" t="s">
        <v>118</v>
      </c>
      <c r="J250">
        <v>31</v>
      </c>
    </row>
    <row r="251" spans="1:10" ht="13.5">
      <c r="A251" s="3">
        <v>14</v>
      </c>
      <c r="B251" t="s">
        <v>62</v>
      </c>
      <c r="C251" t="s">
        <v>232</v>
      </c>
      <c r="D251" t="s">
        <v>214</v>
      </c>
      <c r="E251">
        <v>222</v>
      </c>
      <c r="F251" s="5">
        <v>0.02798611111111111</v>
      </c>
      <c r="G251">
        <v>14</v>
      </c>
      <c r="I251" t="s">
        <v>118</v>
      </c>
      <c r="J251">
        <v>30</v>
      </c>
    </row>
    <row r="252" spans="1:10" ht="13.5">
      <c r="A252" s="3">
        <v>15</v>
      </c>
      <c r="B252" t="s">
        <v>10</v>
      </c>
      <c r="C252" t="s">
        <v>183</v>
      </c>
      <c r="D252" t="s">
        <v>214</v>
      </c>
      <c r="E252">
        <v>204</v>
      </c>
      <c r="F252" s="5">
        <v>0.029074074074074075</v>
      </c>
      <c r="G252">
        <v>15</v>
      </c>
      <c r="I252" t="s">
        <v>118</v>
      </c>
      <c r="J252">
        <v>29</v>
      </c>
    </row>
    <row r="253" spans="1:10" ht="13.5">
      <c r="A253" s="3">
        <v>16</v>
      </c>
      <c r="B253" t="s">
        <v>49</v>
      </c>
      <c r="C253" t="s">
        <v>199</v>
      </c>
      <c r="D253" t="s">
        <v>214</v>
      </c>
      <c r="E253">
        <v>194</v>
      </c>
      <c r="F253" s="5">
        <v>0.030671296296296294</v>
      </c>
      <c r="G253">
        <v>16</v>
      </c>
      <c r="I253" t="s">
        <v>118</v>
      </c>
      <c r="J253">
        <v>28</v>
      </c>
    </row>
    <row r="254" spans="1:10" ht="13.5">
      <c r="A254" s="3">
        <v>17</v>
      </c>
      <c r="B254" t="s">
        <v>59</v>
      </c>
      <c r="C254" t="s">
        <v>267</v>
      </c>
      <c r="D254" t="s">
        <v>222</v>
      </c>
      <c r="E254">
        <v>346</v>
      </c>
      <c r="F254" s="5">
        <v>0.032199074074074074</v>
      </c>
      <c r="G254">
        <v>17</v>
      </c>
      <c r="I254" t="s">
        <v>118</v>
      </c>
      <c r="J254">
        <v>27</v>
      </c>
    </row>
    <row r="255" spans="1:10" ht="13.5">
      <c r="A255" s="3">
        <v>18</v>
      </c>
      <c r="B255" t="s">
        <v>11</v>
      </c>
      <c r="C255" t="s">
        <v>216</v>
      </c>
      <c r="E255">
        <v>362</v>
      </c>
      <c r="F255" s="5">
        <v>0.03221064814814815</v>
      </c>
      <c r="G255">
        <v>18</v>
      </c>
      <c r="I255" t="s">
        <v>118</v>
      </c>
      <c r="J255">
        <v>26</v>
      </c>
    </row>
    <row r="256" spans="1:10" ht="13.5">
      <c r="A256" s="3">
        <v>19</v>
      </c>
      <c r="B256" t="s">
        <v>58</v>
      </c>
      <c r="C256" t="s">
        <v>267</v>
      </c>
      <c r="D256" t="s">
        <v>214</v>
      </c>
      <c r="E256">
        <v>347</v>
      </c>
      <c r="F256" s="5">
        <v>0.03256944444444444</v>
      </c>
      <c r="G256">
        <v>19</v>
      </c>
      <c r="I256" t="s">
        <v>118</v>
      </c>
      <c r="J256">
        <v>25</v>
      </c>
    </row>
    <row r="257" spans="1:10" ht="13.5">
      <c r="A257" s="3">
        <v>20</v>
      </c>
      <c r="B257" t="s">
        <v>54</v>
      </c>
      <c r="C257" t="s">
        <v>253</v>
      </c>
      <c r="E257">
        <v>296</v>
      </c>
      <c r="F257" s="5">
        <v>0.03505787037037037</v>
      </c>
      <c r="G257">
        <v>20</v>
      </c>
      <c r="I257" t="s">
        <v>118</v>
      </c>
      <c r="J257">
        <v>24</v>
      </c>
    </row>
    <row r="258" spans="1:10" ht="13.5">
      <c r="A258" s="3">
        <v>21</v>
      </c>
      <c r="B258" t="s">
        <v>63</v>
      </c>
      <c r="C258" t="s">
        <v>189</v>
      </c>
      <c r="D258" t="s">
        <v>222</v>
      </c>
      <c r="E258">
        <v>164</v>
      </c>
      <c r="F258" s="5">
        <v>0.03711805555555556</v>
      </c>
      <c r="G258">
        <v>21</v>
      </c>
      <c r="I258" t="s">
        <v>118</v>
      </c>
      <c r="J258">
        <v>23</v>
      </c>
    </row>
    <row r="259" spans="1:10" ht="13.5">
      <c r="A259" s="3">
        <v>22</v>
      </c>
      <c r="B259" t="s">
        <v>64</v>
      </c>
      <c r="C259" t="s">
        <v>189</v>
      </c>
      <c r="D259" t="s">
        <v>222</v>
      </c>
      <c r="E259">
        <v>172</v>
      </c>
      <c r="F259" s="5">
        <v>0.03733796296296296</v>
      </c>
      <c r="G259">
        <v>22</v>
      </c>
      <c r="I259" t="s">
        <v>118</v>
      </c>
      <c r="J259">
        <v>22</v>
      </c>
    </row>
    <row r="260" spans="1:10" ht="13.5">
      <c r="A260" s="3">
        <v>23</v>
      </c>
      <c r="B260" t="s">
        <v>60</v>
      </c>
      <c r="C260" t="s">
        <v>212</v>
      </c>
      <c r="D260" t="s">
        <v>214</v>
      </c>
      <c r="E260">
        <v>337</v>
      </c>
      <c r="F260" s="5">
        <v>0.038831018518518515</v>
      </c>
      <c r="G260">
        <v>23</v>
      </c>
      <c r="I260" t="s">
        <v>118</v>
      </c>
      <c r="J260">
        <v>21</v>
      </c>
    </row>
    <row r="261" spans="1:10" ht="13.5">
      <c r="A261" s="3">
        <v>24</v>
      </c>
      <c r="B261" t="s">
        <v>42</v>
      </c>
      <c r="C261" t="s">
        <v>241</v>
      </c>
      <c r="D261" t="s">
        <v>222</v>
      </c>
      <c r="E261">
        <v>351</v>
      </c>
      <c r="F261" s="5">
        <v>0.04074074074074074</v>
      </c>
      <c r="G261">
        <v>24</v>
      </c>
      <c r="I261" t="s">
        <v>118</v>
      </c>
      <c r="J261">
        <v>20</v>
      </c>
    </row>
    <row r="262" spans="1:10" ht="13.5">
      <c r="A262" s="3">
        <v>25</v>
      </c>
      <c r="B262" t="s">
        <v>56</v>
      </c>
      <c r="C262" t="s">
        <v>241</v>
      </c>
      <c r="D262" t="s">
        <v>222</v>
      </c>
      <c r="E262">
        <v>356</v>
      </c>
      <c r="F262" s="5">
        <v>0.042754629629629635</v>
      </c>
      <c r="G262">
        <v>25</v>
      </c>
      <c r="I262" t="s">
        <v>118</v>
      </c>
      <c r="J262">
        <v>19</v>
      </c>
    </row>
    <row r="263" spans="1:10" ht="13.5">
      <c r="A263" s="3">
        <v>26</v>
      </c>
      <c r="B263" t="s">
        <v>43</v>
      </c>
      <c r="C263" t="s">
        <v>241</v>
      </c>
      <c r="D263" t="s">
        <v>222</v>
      </c>
      <c r="E263">
        <v>350</v>
      </c>
      <c r="F263" s="5">
        <v>0.046157407407407404</v>
      </c>
      <c r="G263">
        <v>26</v>
      </c>
      <c r="I263" t="s">
        <v>118</v>
      </c>
      <c r="J263">
        <v>18</v>
      </c>
    </row>
    <row r="264" spans="1:10" ht="13.5">
      <c r="A264" s="3">
        <v>27</v>
      </c>
      <c r="B264" t="s">
        <v>61</v>
      </c>
      <c r="C264" t="s">
        <v>232</v>
      </c>
      <c r="D264" t="s">
        <v>222</v>
      </c>
      <c r="E264">
        <v>226</v>
      </c>
      <c r="F264" s="5">
        <v>0.05421296296296296</v>
      </c>
      <c r="G264">
        <v>27</v>
      </c>
      <c r="I264" t="s">
        <v>118</v>
      </c>
      <c r="J264">
        <v>17</v>
      </c>
    </row>
    <row r="265" spans="1:10" ht="13.5">
      <c r="A265" s="3">
        <v>28</v>
      </c>
      <c r="B265" t="s">
        <v>55</v>
      </c>
      <c r="C265" t="s">
        <v>255</v>
      </c>
      <c r="D265" t="s">
        <v>222</v>
      </c>
      <c r="E265">
        <v>326</v>
      </c>
      <c r="F265" s="5">
        <v>0.05946759259259259</v>
      </c>
      <c r="G265">
        <v>28</v>
      </c>
      <c r="I265" t="s">
        <v>118</v>
      </c>
      <c r="J265">
        <v>16</v>
      </c>
    </row>
    <row r="266" spans="1:9" ht="13.5">
      <c r="A266" s="3">
        <v>29</v>
      </c>
      <c r="B266" t="s">
        <v>46</v>
      </c>
      <c r="C266" t="s">
        <v>241</v>
      </c>
      <c r="D266" t="s">
        <v>222</v>
      </c>
      <c r="E266">
        <v>358</v>
      </c>
      <c r="I266" t="s">
        <v>118</v>
      </c>
    </row>
    <row r="267" ht="13.5">
      <c r="A267" s="3" t="s">
        <v>434</v>
      </c>
    </row>
    <row r="268" ht="13.5">
      <c r="A268" s="3" t="s">
        <v>439</v>
      </c>
    </row>
    <row r="269" ht="13.5">
      <c r="A269" s="3" t="s">
        <v>406</v>
      </c>
    </row>
    <row r="270" ht="13.5">
      <c r="A270" s="3" t="s">
        <v>407</v>
      </c>
    </row>
    <row r="271" ht="13.5">
      <c r="A271" s="3" t="s">
        <v>408</v>
      </c>
    </row>
    <row r="273" ht="15.75">
      <c r="A273" s="2" t="s">
        <v>163</v>
      </c>
    </row>
    <row r="274" spans="1:10" s="6" customFormat="1" ht="11.25">
      <c r="A274" s="13" t="s">
        <v>21</v>
      </c>
      <c r="B274" s="14" t="s">
        <v>20</v>
      </c>
      <c r="C274" s="14" t="s">
        <v>123</v>
      </c>
      <c r="D274" s="14" t="s">
        <v>19</v>
      </c>
      <c r="E274" s="14" t="s">
        <v>18</v>
      </c>
      <c r="F274" s="14" t="s">
        <v>17</v>
      </c>
      <c r="G274" s="14" t="s">
        <v>124</v>
      </c>
      <c r="H274" s="14" t="s">
        <v>125</v>
      </c>
      <c r="I274" s="14" t="s">
        <v>126</v>
      </c>
      <c r="J274" s="14" t="s">
        <v>130</v>
      </c>
    </row>
    <row r="275" spans="1:10" ht="13.5">
      <c r="A275" s="3">
        <v>1</v>
      </c>
      <c r="B275" t="s">
        <v>67</v>
      </c>
      <c r="C275" t="s">
        <v>199</v>
      </c>
      <c r="D275" t="s">
        <v>214</v>
      </c>
      <c r="E275">
        <v>202</v>
      </c>
      <c r="F275" s="5">
        <v>0.008206018518518519</v>
      </c>
      <c r="G275">
        <v>1</v>
      </c>
      <c r="H275" t="s">
        <v>214</v>
      </c>
      <c r="I275" t="s">
        <v>119</v>
      </c>
      <c r="J275">
        <v>45</v>
      </c>
    </row>
    <row r="276" spans="1:10" ht="13.5">
      <c r="A276" s="3">
        <v>2</v>
      </c>
      <c r="B276" t="s">
        <v>70</v>
      </c>
      <c r="C276" t="s">
        <v>218</v>
      </c>
      <c r="E276">
        <v>267</v>
      </c>
      <c r="F276" s="5">
        <v>0.012372685185185186</v>
      </c>
      <c r="G276">
        <v>2</v>
      </c>
      <c r="I276" t="s">
        <v>119</v>
      </c>
      <c r="J276">
        <v>43</v>
      </c>
    </row>
    <row r="277" spans="1:10" ht="13.5">
      <c r="A277" s="3">
        <v>3</v>
      </c>
      <c r="B277" t="s">
        <v>75</v>
      </c>
      <c r="C277" t="s">
        <v>218</v>
      </c>
      <c r="D277" t="s">
        <v>214</v>
      </c>
      <c r="E277">
        <v>262</v>
      </c>
      <c r="F277" s="5">
        <v>0.014733796296296295</v>
      </c>
      <c r="G277">
        <v>3</v>
      </c>
      <c r="I277" t="s">
        <v>119</v>
      </c>
      <c r="J277">
        <v>41</v>
      </c>
    </row>
    <row r="278" spans="1:10" ht="13.5">
      <c r="A278" s="3">
        <v>4</v>
      </c>
      <c r="B278" t="s">
        <v>71</v>
      </c>
      <c r="C278" t="s">
        <v>307</v>
      </c>
      <c r="E278">
        <v>162</v>
      </c>
      <c r="F278" s="5">
        <v>0.01605324074074074</v>
      </c>
      <c r="G278">
        <v>4</v>
      </c>
      <c r="I278" t="s">
        <v>119</v>
      </c>
      <c r="J278">
        <v>40</v>
      </c>
    </row>
    <row r="279" spans="1:10" ht="13.5">
      <c r="A279" s="3">
        <v>5</v>
      </c>
      <c r="B279" t="s">
        <v>83</v>
      </c>
      <c r="C279" t="s">
        <v>255</v>
      </c>
      <c r="D279" t="s">
        <v>222</v>
      </c>
      <c r="E279">
        <v>322</v>
      </c>
      <c r="F279" s="5">
        <v>0.016516203703703703</v>
      </c>
      <c r="G279">
        <v>5</v>
      </c>
      <c r="I279" t="s">
        <v>119</v>
      </c>
      <c r="J279">
        <v>39</v>
      </c>
    </row>
    <row r="280" spans="1:10" ht="13.5">
      <c r="A280" s="3">
        <v>6</v>
      </c>
      <c r="B280" t="s">
        <v>90</v>
      </c>
      <c r="C280" t="s">
        <v>378</v>
      </c>
      <c r="E280">
        <v>110</v>
      </c>
      <c r="F280" s="5">
        <v>0.016747685185185185</v>
      </c>
      <c r="G280">
        <v>6</v>
      </c>
      <c r="I280" t="s">
        <v>119</v>
      </c>
      <c r="J280">
        <v>38</v>
      </c>
    </row>
    <row r="281" spans="1:10" ht="13.5">
      <c r="A281" s="3">
        <v>7</v>
      </c>
      <c r="B281" t="s">
        <v>86</v>
      </c>
      <c r="C281" t="s">
        <v>218</v>
      </c>
      <c r="D281" t="s">
        <v>214</v>
      </c>
      <c r="E281">
        <v>270</v>
      </c>
      <c r="F281" s="5">
        <v>0.01824074074074074</v>
      </c>
      <c r="G281">
        <v>7</v>
      </c>
      <c r="I281" t="s">
        <v>119</v>
      </c>
      <c r="J281">
        <v>37</v>
      </c>
    </row>
    <row r="282" spans="1:10" ht="13.5">
      <c r="A282" s="3">
        <v>8</v>
      </c>
      <c r="B282" t="s">
        <v>98</v>
      </c>
      <c r="C282" t="s">
        <v>247</v>
      </c>
      <c r="E282">
        <v>143</v>
      </c>
      <c r="F282" s="5">
        <v>0.018368055555555554</v>
      </c>
      <c r="G282">
        <v>8</v>
      </c>
      <c r="I282" t="s">
        <v>119</v>
      </c>
      <c r="J282">
        <v>36</v>
      </c>
    </row>
    <row r="283" spans="1:10" ht="13.5">
      <c r="A283" s="3">
        <v>9</v>
      </c>
      <c r="B283" t="s">
        <v>81</v>
      </c>
      <c r="C283" t="s">
        <v>183</v>
      </c>
      <c r="E283">
        <v>215</v>
      </c>
      <c r="F283" s="5">
        <v>0.01855324074074074</v>
      </c>
      <c r="G283">
        <v>9</v>
      </c>
      <c r="I283" t="s">
        <v>119</v>
      </c>
      <c r="J283">
        <v>35</v>
      </c>
    </row>
    <row r="284" spans="1:10" ht="13.5">
      <c r="A284" s="3">
        <v>10</v>
      </c>
      <c r="B284" t="s">
        <v>69</v>
      </c>
      <c r="C284" t="s">
        <v>203</v>
      </c>
      <c r="D284" t="s">
        <v>214</v>
      </c>
      <c r="E284">
        <v>146</v>
      </c>
      <c r="F284" s="5">
        <v>0.018912037037037036</v>
      </c>
      <c r="G284">
        <v>10</v>
      </c>
      <c r="I284" t="s">
        <v>119</v>
      </c>
      <c r="J284">
        <v>34</v>
      </c>
    </row>
    <row r="285" spans="1:10" ht="13.5">
      <c r="A285" s="3">
        <v>11</v>
      </c>
      <c r="B285" t="s">
        <v>89</v>
      </c>
      <c r="C285" t="s">
        <v>192</v>
      </c>
      <c r="E285">
        <v>308</v>
      </c>
      <c r="F285" s="5">
        <v>0.02146990740740741</v>
      </c>
      <c r="G285">
        <v>11</v>
      </c>
      <c r="I285" t="s">
        <v>119</v>
      </c>
      <c r="J285">
        <v>33</v>
      </c>
    </row>
    <row r="286" spans="1:10" ht="13.5">
      <c r="A286" s="3">
        <v>12</v>
      </c>
      <c r="B286" t="s">
        <v>82</v>
      </c>
      <c r="C286" t="s">
        <v>247</v>
      </c>
      <c r="E286">
        <v>139</v>
      </c>
      <c r="F286" s="5">
        <v>0.021504629629629627</v>
      </c>
      <c r="G286">
        <v>12</v>
      </c>
      <c r="I286" t="s">
        <v>119</v>
      </c>
      <c r="J286">
        <v>32</v>
      </c>
    </row>
    <row r="287" spans="1:10" ht="13.5">
      <c r="A287" s="3">
        <v>13</v>
      </c>
      <c r="B287" t="s">
        <v>73</v>
      </c>
      <c r="C287" t="s">
        <v>218</v>
      </c>
      <c r="D287" t="s">
        <v>224</v>
      </c>
      <c r="E287">
        <v>264</v>
      </c>
      <c r="F287" s="5">
        <v>0.0221875</v>
      </c>
      <c r="G287">
        <v>13</v>
      </c>
      <c r="I287" t="s">
        <v>119</v>
      </c>
      <c r="J287">
        <v>31</v>
      </c>
    </row>
    <row r="288" spans="1:10" ht="13.5">
      <c r="A288" s="3">
        <v>14</v>
      </c>
      <c r="B288" t="s">
        <v>95</v>
      </c>
      <c r="C288" t="s">
        <v>378</v>
      </c>
      <c r="E288">
        <v>102</v>
      </c>
      <c r="F288" s="5">
        <v>0.022314814814814815</v>
      </c>
      <c r="G288">
        <v>14</v>
      </c>
      <c r="I288" t="s">
        <v>119</v>
      </c>
      <c r="J288">
        <v>30</v>
      </c>
    </row>
    <row r="289" spans="1:10" ht="13.5">
      <c r="A289" s="3">
        <v>15</v>
      </c>
      <c r="B289" t="s">
        <v>68</v>
      </c>
      <c r="C289" t="s">
        <v>307</v>
      </c>
      <c r="E289">
        <v>157</v>
      </c>
      <c r="F289" s="5">
        <v>0.024097222222222225</v>
      </c>
      <c r="G289">
        <v>15</v>
      </c>
      <c r="I289" t="s">
        <v>119</v>
      </c>
      <c r="J289">
        <v>29</v>
      </c>
    </row>
    <row r="290" spans="1:10" ht="13.5">
      <c r="A290" s="3">
        <v>16</v>
      </c>
      <c r="B290" t="s">
        <v>72</v>
      </c>
      <c r="C290" t="s">
        <v>247</v>
      </c>
      <c r="E290">
        <v>140</v>
      </c>
      <c r="F290" s="5">
        <v>0.026053240740740738</v>
      </c>
      <c r="G290">
        <v>16</v>
      </c>
      <c r="I290" t="s">
        <v>119</v>
      </c>
      <c r="J290">
        <v>28</v>
      </c>
    </row>
    <row r="291" spans="1:10" ht="13.5">
      <c r="A291" s="3">
        <v>17</v>
      </c>
      <c r="B291" t="s">
        <v>74</v>
      </c>
      <c r="C291" t="s">
        <v>232</v>
      </c>
      <c r="D291" t="s">
        <v>222</v>
      </c>
      <c r="E291">
        <v>218</v>
      </c>
      <c r="F291" s="5">
        <v>0.02871527777777778</v>
      </c>
      <c r="G291">
        <v>17</v>
      </c>
      <c r="I291" t="s">
        <v>119</v>
      </c>
      <c r="J291">
        <v>27</v>
      </c>
    </row>
    <row r="292" spans="1:10" ht="13.5">
      <c r="A292" s="3">
        <v>18</v>
      </c>
      <c r="B292" t="s">
        <v>96</v>
      </c>
      <c r="C292" t="s">
        <v>253</v>
      </c>
      <c r="E292">
        <v>294</v>
      </c>
      <c r="F292" s="5">
        <v>0.028969907407407406</v>
      </c>
      <c r="G292">
        <v>18</v>
      </c>
      <c r="I292" t="s">
        <v>119</v>
      </c>
      <c r="J292">
        <v>26</v>
      </c>
    </row>
    <row r="293" spans="1:10" ht="13.5">
      <c r="A293" s="3">
        <v>19</v>
      </c>
      <c r="B293" t="s">
        <v>80</v>
      </c>
      <c r="C293" t="s">
        <v>201</v>
      </c>
      <c r="E293">
        <v>277</v>
      </c>
      <c r="F293" s="5">
        <v>0.02900462962962963</v>
      </c>
      <c r="G293">
        <v>19</v>
      </c>
      <c r="I293" t="s">
        <v>119</v>
      </c>
      <c r="J293">
        <v>25</v>
      </c>
    </row>
    <row r="294" spans="1:10" ht="13.5">
      <c r="A294" s="3">
        <v>20</v>
      </c>
      <c r="B294" t="s">
        <v>79</v>
      </c>
      <c r="C294" t="s">
        <v>201</v>
      </c>
      <c r="E294">
        <v>282</v>
      </c>
      <c r="F294" s="5">
        <v>0.03050925925925926</v>
      </c>
      <c r="G294">
        <v>20</v>
      </c>
      <c r="I294" t="s">
        <v>119</v>
      </c>
      <c r="J294">
        <v>24</v>
      </c>
    </row>
    <row r="295" spans="1:9" ht="13.5">
      <c r="A295" s="3">
        <v>21</v>
      </c>
      <c r="B295" t="s">
        <v>94</v>
      </c>
      <c r="C295" t="s">
        <v>378</v>
      </c>
      <c r="E295">
        <v>103</v>
      </c>
      <c r="I295" t="s">
        <v>119</v>
      </c>
    </row>
    <row r="296" spans="1:9" ht="13.5">
      <c r="A296" s="3">
        <v>22</v>
      </c>
      <c r="B296" t="s">
        <v>91</v>
      </c>
      <c r="C296" t="s">
        <v>378</v>
      </c>
      <c r="E296">
        <v>106</v>
      </c>
      <c r="I296" t="s">
        <v>119</v>
      </c>
    </row>
    <row r="297" spans="1:9" ht="13.5">
      <c r="A297" s="3">
        <v>23</v>
      </c>
      <c r="B297" t="s">
        <v>88</v>
      </c>
      <c r="C297" t="s">
        <v>247</v>
      </c>
      <c r="E297">
        <v>138</v>
      </c>
      <c r="I297" t="s">
        <v>119</v>
      </c>
    </row>
    <row r="298" spans="1:9" ht="13.5">
      <c r="A298" s="3">
        <v>24</v>
      </c>
      <c r="B298" t="s">
        <v>78</v>
      </c>
      <c r="C298" t="s">
        <v>259</v>
      </c>
      <c r="D298" t="s">
        <v>222</v>
      </c>
      <c r="E298">
        <v>243</v>
      </c>
      <c r="I298" t="s">
        <v>119</v>
      </c>
    </row>
    <row r="299" spans="1:9" ht="13.5">
      <c r="A299" s="3">
        <v>25</v>
      </c>
      <c r="B299" t="s">
        <v>76</v>
      </c>
      <c r="C299" t="s">
        <v>197</v>
      </c>
      <c r="D299" t="s">
        <v>222</v>
      </c>
      <c r="E299">
        <v>255</v>
      </c>
      <c r="I299" t="s">
        <v>119</v>
      </c>
    </row>
    <row r="300" spans="1:9" ht="13.5">
      <c r="A300" s="3">
        <v>26</v>
      </c>
      <c r="B300" t="s">
        <v>93</v>
      </c>
      <c r="C300" t="s">
        <v>253</v>
      </c>
      <c r="E300">
        <v>284</v>
      </c>
      <c r="I300" t="s">
        <v>119</v>
      </c>
    </row>
    <row r="301" ht="13.5">
      <c r="A301" s="3" t="s">
        <v>440</v>
      </c>
    </row>
    <row r="302" ht="13.5">
      <c r="A302" s="3" t="s">
        <v>441</v>
      </c>
    </row>
    <row r="303" ht="13.5">
      <c r="A303" s="3" t="s">
        <v>409</v>
      </c>
    </row>
    <row r="305" ht="15.75">
      <c r="A305" s="2" t="s">
        <v>165</v>
      </c>
    </row>
    <row r="306" spans="1:10" s="6" customFormat="1" ht="11.25">
      <c r="A306" s="13" t="s">
        <v>21</v>
      </c>
      <c r="B306" s="14" t="s">
        <v>20</v>
      </c>
      <c r="C306" s="14" t="s">
        <v>123</v>
      </c>
      <c r="D306" s="14" t="s">
        <v>19</v>
      </c>
      <c r="E306" s="14" t="s">
        <v>18</v>
      </c>
      <c r="F306" s="14" t="s">
        <v>17</v>
      </c>
      <c r="G306" s="14" t="s">
        <v>124</v>
      </c>
      <c r="H306" s="14" t="s">
        <v>125</v>
      </c>
      <c r="I306" s="14" t="s">
        <v>126</v>
      </c>
      <c r="J306" s="14" t="s">
        <v>130</v>
      </c>
    </row>
    <row r="307" spans="1:9" ht="13.5">
      <c r="A307" s="3">
        <v>1</v>
      </c>
      <c r="B307" t="s">
        <v>103</v>
      </c>
      <c r="C307" t="s">
        <v>255</v>
      </c>
      <c r="E307">
        <v>321</v>
      </c>
      <c r="F307" s="5">
        <v>0.01175925925925926</v>
      </c>
      <c r="G307">
        <v>1</v>
      </c>
      <c r="I307" t="s">
        <v>120</v>
      </c>
    </row>
    <row r="308" spans="1:9" ht="13.5">
      <c r="A308" s="3">
        <v>2</v>
      </c>
      <c r="B308" t="s">
        <v>102</v>
      </c>
      <c r="C308" t="s">
        <v>232</v>
      </c>
      <c r="E308">
        <v>314</v>
      </c>
      <c r="F308" s="5">
        <v>0.017384259259259262</v>
      </c>
      <c r="G308">
        <v>2</v>
      </c>
      <c r="I308" t="s">
        <v>120</v>
      </c>
    </row>
    <row r="309" spans="1:9" ht="13.5">
      <c r="A309" s="3">
        <v>3</v>
      </c>
      <c r="B309" t="s">
        <v>104</v>
      </c>
      <c r="C309" t="s">
        <v>216</v>
      </c>
      <c r="E309">
        <v>363</v>
      </c>
      <c r="F309" s="5">
        <v>0.021782407407407407</v>
      </c>
      <c r="G309">
        <v>3</v>
      </c>
      <c r="I309" t="s">
        <v>120</v>
      </c>
    </row>
    <row r="310" spans="1:9" ht="13.5">
      <c r="A310" s="3">
        <v>4</v>
      </c>
      <c r="B310" t="s">
        <v>99</v>
      </c>
      <c r="C310" t="s">
        <v>216</v>
      </c>
      <c r="E310">
        <v>371</v>
      </c>
      <c r="F310" s="5">
        <v>0.02310185185185185</v>
      </c>
      <c r="G310">
        <v>4</v>
      </c>
      <c r="I310" t="s">
        <v>120</v>
      </c>
    </row>
    <row r="311" spans="1:9" ht="13.5">
      <c r="A311" s="3">
        <v>5</v>
      </c>
      <c r="B311" t="s">
        <v>100</v>
      </c>
      <c r="C311" t="s">
        <v>269</v>
      </c>
      <c r="E311">
        <v>181</v>
      </c>
      <c r="F311" s="5">
        <v>0.025069444444444446</v>
      </c>
      <c r="G311">
        <v>5</v>
      </c>
      <c r="I311" t="s">
        <v>120</v>
      </c>
    </row>
    <row r="313" ht="15.75">
      <c r="A313" s="2" t="s">
        <v>166</v>
      </c>
    </row>
    <row r="314" spans="1:10" s="6" customFormat="1" ht="11.25">
      <c r="A314" s="13" t="s">
        <v>21</v>
      </c>
      <c r="B314" s="14" t="s">
        <v>20</v>
      </c>
      <c r="C314" s="14" t="s">
        <v>123</v>
      </c>
      <c r="D314" s="14" t="s">
        <v>19</v>
      </c>
      <c r="E314" s="14" t="s">
        <v>18</v>
      </c>
      <c r="F314" s="14" t="s">
        <v>17</v>
      </c>
      <c r="G314" s="14" t="s">
        <v>124</v>
      </c>
      <c r="H314" s="14" t="s">
        <v>125</v>
      </c>
      <c r="I314" s="14" t="s">
        <v>126</v>
      </c>
      <c r="J314" s="14" t="s">
        <v>130</v>
      </c>
    </row>
    <row r="315" spans="1:10" ht="13.5">
      <c r="A315" s="3">
        <v>1</v>
      </c>
      <c r="B315" t="s">
        <v>107</v>
      </c>
      <c r="C315" t="s">
        <v>259</v>
      </c>
      <c r="D315" t="s">
        <v>222</v>
      </c>
      <c r="E315">
        <v>248</v>
      </c>
      <c r="F315" s="5">
        <v>0.007604166666666666</v>
      </c>
      <c r="G315">
        <v>1</v>
      </c>
      <c r="I315" t="s">
        <v>121</v>
      </c>
      <c r="J315">
        <v>15</v>
      </c>
    </row>
    <row r="316" spans="1:10" ht="13.5">
      <c r="A316" s="3">
        <v>2</v>
      </c>
      <c r="B316" t="s">
        <v>106</v>
      </c>
      <c r="C316" t="s">
        <v>259</v>
      </c>
      <c r="E316">
        <v>247</v>
      </c>
      <c r="F316" s="5">
        <v>0.00912037037037037</v>
      </c>
      <c r="G316">
        <v>2</v>
      </c>
      <c r="I316" t="s">
        <v>121</v>
      </c>
      <c r="J316">
        <v>14</v>
      </c>
    </row>
    <row r="317" spans="1:10" ht="13.5">
      <c r="A317" s="3">
        <v>3</v>
      </c>
      <c r="B317" t="s">
        <v>9</v>
      </c>
      <c r="C317" t="s">
        <v>216</v>
      </c>
      <c r="E317">
        <v>372</v>
      </c>
      <c r="F317" s="5">
        <v>0.014305555555555557</v>
      </c>
      <c r="G317">
        <v>3</v>
      </c>
      <c r="I317" t="s">
        <v>121</v>
      </c>
      <c r="J317">
        <v>13</v>
      </c>
    </row>
    <row r="319" ht="13.5">
      <c r="A319" s="3" t="s">
        <v>127</v>
      </c>
    </row>
    <row r="320" ht="13.5">
      <c r="A320" s="3" t="s">
        <v>128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A1" sqref="A1"/>
    </sheetView>
  </sheetViews>
  <sheetFormatPr defaultColWidth="9.00390625" defaultRowHeight="12.75"/>
  <cols>
    <col min="1" max="1" width="3.125" style="0" customWidth="1"/>
    <col min="2" max="2" width="21.00390625" style="0" customWidth="1"/>
    <col min="3" max="3" width="10.625" style="0" customWidth="1"/>
    <col min="4" max="4" width="11.75390625" style="0" customWidth="1"/>
    <col min="6" max="6" width="9.00390625" style="16" customWidth="1"/>
  </cols>
  <sheetData>
    <row r="1" ht="15.75">
      <c r="C1" s="1" t="s">
        <v>426</v>
      </c>
    </row>
    <row r="3" spans="1:6" ht="12.75">
      <c r="A3" s="9"/>
      <c r="B3" s="10" t="s">
        <v>22</v>
      </c>
      <c r="C3" s="15" t="s">
        <v>23</v>
      </c>
      <c r="D3" s="15" t="s">
        <v>24</v>
      </c>
      <c r="E3" s="9"/>
      <c r="F3" s="15" t="s">
        <v>124</v>
      </c>
    </row>
    <row r="4" spans="1:6" ht="12.75">
      <c r="A4">
        <v>1</v>
      </c>
      <c r="B4" s="11" t="s">
        <v>281</v>
      </c>
      <c r="C4">
        <f>SUM('25.10.2008'!J112,'25.10.2008'!J113,'25.10.2008'!J115,'25.10.2008'!J155)</f>
        <v>102</v>
      </c>
      <c r="D4">
        <v>0</v>
      </c>
      <c r="E4">
        <f>SUM(C4,D4)</f>
        <v>102</v>
      </c>
      <c r="F4" s="16">
        <v>17</v>
      </c>
    </row>
    <row r="5" spans="1:6" ht="12.75">
      <c r="A5">
        <v>2</v>
      </c>
      <c r="B5" s="11" t="s">
        <v>183</v>
      </c>
      <c r="C5">
        <f>SUM('25.10.2008'!J60,'25.10.2008'!J102,'25.10.2008'!J128,'25.10.2008'!J188,'25.10.2008'!J189,'25.10.2008'!J234,'25.10.2008'!J260,'25.10.2008'!J270,'25.10.2008'!J310)</f>
        <v>219</v>
      </c>
      <c r="D5">
        <f>SUM('26.10.2008'!J59,'26.10.2008'!J70,'26.10.2008'!J104,'26.10.2008'!J118,'26.10.2008'!J154,'26.10.2008'!J226,'26.10.2008'!J245,'26.10.2008'!J252,'26.10.2008'!J283)</f>
        <v>257</v>
      </c>
      <c r="E5">
        <f aca="true" t="shared" si="0" ref="E5:E22">SUM(C5,D5)</f>
        <v>476</v>
      </c>
      <c r="F5" s="16">
        <v>4</v>
      </c>
    </row>
    <row r="6" spans="1:6" ht="12.75">
      <c r="A6">
        <v>3</v>
      </c>
      <c r="B6" s="11" t="s">
        <v>236</v>
      </c>
      <c r="C6">
        <f>SUM('25.10.2008'!J67,'25.10.2008'!J68,'25.10.2008'!J69,'25.10.2008'!J70,'25.10.2008'!J164,'25.10.2008'!J174,'25.10.2008'!J175,'25.10.2008'!J176,'25.10.2008'!J177,'25.10.2008'!J190)</f>
        <v>224</v>
      </c>
      <c r="D6">
        <f>SUM('26.10.2008'!J66,'26.10.2008'!J74,'26.10.2008'!J128,'26.10.2008'!J158,'26.10.2008'!J159,'26.10.2008'!J167,'26.10.2008'!J169)</f>
        <v>143</v>
      </c>
      <c r="E6">
        <f t="shared" si="0"/>
        <v>367</v>
      </c>
      <c r="F6" s="16">
        <v>8</v>
      </c>
    </row>
    <row r="7" spans="1:6" ht="12.75">
      <c r="A7">
        <v>4</v>
      </c>
      <c r="B7" s="11" t="s">
        <v>253</v>
      </c>
      <c r="C7">
        <f>SUM('25.10.2008'!J179,'25.10.2008'!J181,'25.10.2008'!J182,'25.10.2008'!J184,'25.10.2008'!J274,'25.10.2008'!J276,'25.10.2008'!J322,'25.10.2008'!J325)</f>
        <v>133</v>
      </c>
      <c r="D7">
        <f>SUM('26.10.2008'!J60,'26.10.2008'!J103,'26.10.2008'!J121,'26.10.2008'!J129,'26.10.2008'!J162,'26.10.2008'!J166,'26.10.2008'!J172,'26.10.2008'!J257,'26.10.2008'!J292)</f>
        <v>180</v>
      </c>
      <c r="E7">
        <f t="shared" si="0"/>
        <v>313</v>
      </c>
      <c r="F7" s="16">
        <v>11</v>
      </c>
    </row>
    <row r="8" spans="1:6" ht="12.75">
      <c r="A8">
        <v>5</v>
      </c>
      <c r="B8" s="11" t="s">
        <v>316</v>
      </c>
      <c r="C8">
        <f>SUM('25.10.2008'!J187)</f>
        <v>8</v>
      </c>
      <c r="D8">
        <f>SUM('26.10.2008'!J153,'26.10.2008'!J170,'26.10.2008'!J247)</f>
        <v>83</v>
      </c>
      <c r="E8">
        <f t="shared" si="0"/>
        <v>91</v>
      </c>
      <c r="F8" s="16">
        <v>18</v>
      </c>
    </row>
    <row r="9" spans="1:6" ht="12.75">
      <c r="A9" s="8">
        <v>6</v>
      </c>
      <c r="B9" s="12" t="s">
        <v>218</v>
      </c>
      <c r="C9" s="8">
        <f>SUM('25.10.2008'!J53,'25.10.2008'!J129,'25.10.2008'!J161,'25.10.2008'!J163,'25.10.2008'!J229,'25.10.2008'!J257,'25.10.2008'!J299,'25.10.2008'!J302,'25.10.2008'!J304,'25.10.2008'!J315)</f>
        <v>335</v>
      </c>
      <c r="D9" s="8">
        <f>SUM('26.10.2008'!J52,'26.10.2008'!J99,'26.10.2008'!J150,'26.10.2008'!J165,'26.10.2008'!J212,'26.10.2008'!J238,'26.10.2008'!J276,'26.10.2008'!J277,'26.10.2008'!J281,'26.10.2008'!J287)</f>
        <v>370</v>
      </c>
      <c r="E9" s="8">
        <f t="shared" si="0"/>
        <v>705</v>
      </c>
      <c r="F9" s="17">
        <v>2</v>
      </c>
    </row>
    <row r="10" spans="1:6" ht="12.75">
      <c r="A10">
        <v>7</v>
      </c>
      <c r="B10" s="11" t="s">
        <v>216</v>
      </c>
      <c r="C10">
        <f>SUM('25.10.2008'!J49,'25.10.2008'!J99,'25.10.2008'!J114,'25.10.2008'!J180)</f>
        <v>85</v>
      </c>
      <c r="D10">
        <f>SUM('26.10.2008'!J48,'26.10.2008'!J255,'26.10.2008'!J317)</f>
        <v>54</v>
      </c>
      <c r="E10">
        <f t="shared" si="0"/>
        <v>139</v>
      </c>
      <c r="F10" s="16">
        <v>16</v>
      </c>
    </row>
    <row r="11" spans="1:6" ht="12.75">
      <c r="A11">
        <v>8</v>
      </c>
      <c r="B11" s="11" t="s">
        <v>422</v>
      </c>
      <c r="C11">
        <f>SUM('25.10.2008'!J64,'25.10.2008'!J74,'25.10.2008'!J127,'25.10.2008'!J160,'25.10.2008'!J185,'25.10.2008'!J243,'25.10.2008'!J283,'25.10.2008'!J284,'25.10.2008'!J303)</f>
        <v>199</v>
      </c>
      <c r="D11">
        <f>SUM('26.10.2008'!J61,'26.10.2008'!J102,'26.10.2008'!J148,'26.10.2008'!J161,'26.10.2008'!J227,'26.10.2008'!J251,'26.10.2008'!J264,'26.10.2008'!J291)</f>
        <v>224</v>
      </c>
      <c r="E11">
        <f t="shared" si="0"/>
        <v>423</v>
      </c>
      <c r="F11" s="16">
        <v>6</v>
      </c>
    </row>
    <row r="12" spans="1:6" ht="12.75">
      <c r="A12">
        <v>9</v>
      </c>
      <c r="B12" s="11" t="s">
        <v>255</v>
      </c>
      <c r="C12">
        <f>SUM('25.10.2008'!J119,'25.10.2008'!J172,'25.10.2008'!J277,'25.10.2008'!J279,'25.10.2008'!J312,'25.10.2008'!J313)</f>
        <v>133</v>
      </c>
      <c r="D12">
        <f>SUM('26.10.2008'!J120,'26.10.2008'!J163,'26.10.2008'!J265,'26.10.2008'!J279)</f>
        <v>88</v>
      </c>
      <c r="E12">
        <f t="shared" si="0"/>
        <v>221</v>
      </c>
      <c r="F12" s="16">
        <v>14</v>
      </c>
    </row>
    <row r="13" spans="1:6" ht="12.75">
      <c r="A13">
        <v>10</v>
      </c>
      <c r="B13" s="11" t="s">
        <v>307</v>
      </c>
      <c r="C13">
        <f>SUM('25.10.2008'!J136,'25.10.2008'!J154,'25.10.2008'!J165,'25.10.2008'!J171,'25.10.2008'!J178,'25.10.2008'!J297,'25.10.2008'!J300)</f>
        <v>195</v>
      </c>
      <c r="D13">
        <f>SUM('26.10.2008'!J123,'26.10.2008'!J151,'26.10.2008'!J160,'26.10.2008'!J278,'26.10.2008'!J289)</f>
        <v>137</v>
      </c>
      <c r="E13">
        <f t="shared" si="0"/>
        <v>332</v>
      </c>
      <c r="F13" s="16">
        <v>9</v>
      </c>
    </row>
    <row r="14" spans="1:6" ht="12.75">
      <c r="A14">
        <v>11</v>
      </c>
      <c r="B14" s="11" t="s">
        <v>296</v>
      </c>
      <c r="C14">
        <f>SUM('25.10.2008'!J126,'25.10.2008'!J158,'25.10.2008'!J159,'25.10.2008'!J162,'25.10.2008'!J314,'25.10.2008'!J326)</f>
        <v>152</v>
      </c>
      <c r="D14">
        <f>SUM('26.10.2008'!J107,'26.10.2008'!J152,'26.10.2008'!J164,'26.10.2008'!J174)</f>
        <v>91</v>
      </c>
      <c r="E14">
        <f t="shared" si="0"/>
        <v>243</v>
      </c>
      <c r="F14" s="16">
        <v>13</v>
      </c>
    </row>
    <row r="15" spans="1:6" ht="12.75">
      <c r="A15">
        <v>12</v>
      </c>
      <c r="B15" s="11" t="s">
        <v>247</v>
      </c>
      <c r="C15">
        <f>SUM('25.10.2008'!J137,'25.10.2008'!J220,'25.10.2008'!J301,'25.10.2008'!J311,'25.10.2008'!J317)</f>
        <v>130</v>
      </c>
      <c r="D15">
        <f>SUM('26.10.2008'!J204,'26.10.2008'!J282,'26.10.2008'!J286,'26.10.2008'!J290)</f>
        <v>136</v>
      </c>
      <c r="E15">
        <f t="shared" si="0"/>
        <v>266</v>
      </c>
      <c r="F15" s="16">
        <v>12</v>
      </c>
    </row>
    <row r="16" spans="1:6" ht="12.75">
      <c r="A16">
        <v>13</v>
      </c>
      <c r="B16" s="11" t="s">
        <v>269</v>
      </c>
      <c r="C16">
        <f>SUM('25.10.2008'!J101,'25.10.2008'!J109,'25.10.2008'!J117,'25.10.2008'!J133,'25.10.2008'!J134,'25.10.2008'!J266)</f>
        <v>110</v>
      </c>
      <c r="D16">
        <f>SUM('26.10.2008'!J38,'26.10.2008'!J113,'26.10.2008'!J115,'26.10.2008'!J117,'26.10.2008'!J122)</f>
        <v>87</v>
      </c>
      <c r="E16">
        <f t="shared" si="0"/>
        <v>197</v>
      </c>
      <c r="F16" s="16">
        <v>15</v>
      </c>
    </row>
    <row r="17" spans="1:6" ht="12.75">
      <c r="A17">
        <v>14</v>
      </c>
      <c r="B17" s="11" t="s">
        <v>197</v>
      </c>
      <c r="C17">
        <f>SUM('25.10.2008'!J30,'25.10.2008'!J56,'25.10.2008'!J305,'25.10.2008'!J306,'25.10.2008'!J343)</f>
        <v>167</v>
      </c>
      <c r="D17">
        <f>SUM('26.10.2008'!J29,'26.10.2008'!J64,'26.10.2008'!J94,'26.10.2008'!J100,'26.10.2008'!J171)</f>
        <v>157</v>
      </c>
      <c r="E17">
        <f t="shared" si="0"/>
        <v>324</v>
      </c>
      <c r="F17" s="16">
        <v>10</v>
      </c>
    </row>
    <row r="18" spans="1:6" ht="12.75">
      <c r="A18" s="8">
        <v>15</v>
      </c>
      <c r="B18" s="12" t="s">
        <v>206</v>
      </c>
      <c r="C18" s="8">
        <f>SUM('25.10.2008'!J258,'25.10.2008'!J256,'25.10.2008'!J227,'25.10.2008'!J226,'25.10.2008'!J153,'25.10.2008'!J152,'25.10.2008'!J98,'25.10.2008'!J92,'25.10.2008'!J36,'25.10.2008'!J35)</f>
        <v>416</v>
      </c>
      <c r="D18" s="8">
        <f>SUM('26.10.2008'!J240,'26.10.2008'!J239,'26.10.2008'!J213,'26.10.2008'!J210,'26.10.2008'!J209,'26.10.2008'!J144,'26.10.2008'!J143,'26.10.2008'!J92,'26.10.2008'!J36,'26.10.2008'!J32)</f>
        <v>413</v>
      </c>
      <c r="E18" s="8">
        <f t="shared" si="0"/>
        <v>829</v>
      </c>
      <c r="F18" s="17">
        <v>1</v>
      </c>
    </row>
    <row r="19" spans="1:6" ht="12.75">
      <c r="A19">
        <v>16</v>
      </c>
      <c r="B19" s="11" t="s">
        <v>172</v>
      </c>
      <c r="C19">
        <f>SUM('25.10.2008'!J130,'25.10.2008'!J316)</f>
        <v>27</v>
      </c>
      <c r="D19">
        <v>0</v>
      </c>
      <c r="E19">
        <f t="shared" si="0"/>
        <v>27</v>
      </c>
      <c r="F19" s="16">
        <v>19</v>
      </c>
    </row>
    <row r="20" spans="1:6" ht="12.75">
      <c r="A20">
        <v>17</v>
      </c>
      <c r="B20" s="11" t="s">
        <v>259</v>
      </c>
      <c r="C20">
        <f>SUM('25.10.2008'!J93,'25.10.2008'!J94,'25.10.2008'!J97,'25.10.2008'!J307,'25.10.2008'!J344,'25.10.2008'!J345)</f>
        <v>177</v>
      </c>
      <c r="D20">
        <f>SUM('26.10.2008'!J53,'26.10.2008'!J95,'26.10.2008'!J96,'26.10.2008'!J97,'26.10.2008'!J101,'26.10.2008'!J157,'26.10.2008'!J315,'26.10.2008'!J316)</f>
        <v>232</v>
      </c>
      <c r="E20">
        <f t="shared" si="0"/>
        <v>409</v>
      </c>
      <c r="F20" s="16">
        <v>7</v>
      </c>
    </row>
    <row r="21" spans="1:6" ht="12.75">
      <c r="A21">
        <v>18</v>
      </c>
      <c r="B21" s="11" t="s">
        <v>267</v>
      </c>
      <c r="C21">
        <f>SUM('25.10.2008'!J100,'25.10.2008'!J106,'25.10.2008'!J108,'25.10.2008'!J110,'25.10.2008'!J122,'25.10.2008'!J173,'25.10.2008'!J183,'25.10.2008'!J238,'25.10.2008'!J280,'25.10.2008'!J281)</f>
        <v>226</v>
      </c>
      <c r="D21">
        <f>SUM('26.10.2008'!J105,'26.10.2008'!J108,'26.10.2008'!J109,'26.10.2008'!J111,'26.10.2008'!J112,'26.10.2008'!J147,'26.10.2008'!J173,'26.10.2008'!J219,'26.10.2008'!J254,'26.10.2008'!J256)</f>
        <v>242</v>
      </c>
      <c r="E21">
        <f t="shared" si="0"/>
        <v>468</v>
      </c>
      <c r="F21" s="16">
        <v>5</v>
      </c>
    </row>
    <row r="22" spans="1:6" ht="12.75">
      <c r="A22" s="8">
        <v>19</v>
      </c>
      <c r="B22" s="12" t="s">
        <v>419</v>
      </c>
      <c r="C22" s="8">
        <f>SUM('25.10.2008'!J228,'25.10.2008'!J230,'25.10.2008'!J261,'25.10.2008'!J263,'25.10.2008'!J272,'25.10.2008'!J273,'25.10.2008'!J319,'25.10.2008'!J320,'25.10.2008'!J321,'25.10.2008'!J323)</f>
        <v>280</v>
      </c>
      <c r="D22" s="8">
        <f>SUM('26.10.2008'!J215,'26.10.2008'!J222,'26.10.2008'!J242,'26.10.2008'!J244,'26.10.2008'!J248,'26.10.2008'!J280,'26.10.2008'!J288)</f>
        <v>244</v>
      </c>
      <c r="E22" s="8">
        <f t="shared" si="0"/>
        <v>524</v>
      </c>
      <c r="F22" s="17">
        <v>3</v>
      </c>
    </row>
    <row r="24" ht="15.75">
      <c r="C24" s="1" t="s">
        <v>427</v>
      </c>
    </row>
    <row r="25" ht="15.75">
      <c r="C25" s="1"/>
    </row>
    <row r="26" spans="1:6" ht="12.75">
      <c r="A26" s="9"/>
      <c r="B26" s="10" t="s">
        <v>22</v>
      </c>
      <c r="C26" s="15" t="s">
        <v>23</v>
      </c>
      <c r="D26" s="15" t="s">
        <v>24</v>
      </c>
      <c r="E26" s="9"/>
      <c r="F26" s="15" t="s">
        <v>124</v>
      </c>
    </row>
    <row r="27" spans="1:6" ht="12.75">
      <c r="A27" s="8">
        <v>1</v>
      </c>
      <c r="B27" s="12" t="s">
        <v>425</v>
      </c>
      <c r="C27" s="8">
        <f>SUM('25.10.2008'!J31,'25.10.2008'!J34,'25.10.2008'!J54,'25.10.2008'!J95,'25.10.2008'!J96,'25.10.2008'!J218,'25.10.2008'!J219,'25.10.2008'!J231,'25.10.2008'!J235,'25.10.2008'!J296)</f>
        <v>407</v>
      </c>
      <c r="D27" s="8">
        <f>SUM('26.10.2008'!J30,'26.10.2008'!J31,'26.10.2008'!J55,'26.10.2008'!J91,'26.10.2008'!J93,'26.10.2008'!J149,'26.10.2008'!J201,'26.10.2008'!J202,'26.10.2008'!J211,'26.10.2008'!J275)</f>
        <v>411</v>
      </c>
      <c r="E27" s="8">
        <f aca="true" t="shared" si="1" ref="E27:E35">SUM(C27,D27)</f>
        <v>818</v>
      </c>
      <c r="F27" s="17">
        <v>2</v>
      </c>
    </row>
    <row r="28" spans="1:6" ht="12.75">
      <c r="A28">
        <v>2</v>
      </c>
      <c r="B28" s="11" t="s">
        <v>424</v>
      </c>
      <c r="C28">
        <f>SUM('25.10.2008'!J32,'25.10.2008'!J37,'25.10.2008'!J57,'25.10.2008'!J66,'25.10.2008'!J156,'25.10.2008'!J157,'25.10.2008'!J232,'25.10.2008'!J262,'25.10.2008'!J267,'25.10.2008'!J308)</f>
        <v>360</v>
      </c>
      <c r="D28">
        <f>SUM('26.10.2008'!J33,'26.10.2008'!J37,'26.10.2008'!J54,'26.10.2008'!J63,'26.10.2008'!J220,'26.10.2008'!J246,'26.10.2008'!J250,'26.10.2008'!J293,'26.10.2008'!J294,'26.10.2008'!J127)</f>
        <v>297</v>
      </c>
      <c r="E28">
        <f t="shared" si="1"/>
        <v>657</v>
      </c>
      <c r="F28" s="16">
        <v>4</v>
      </c>
    </row>
    <row r="29" spans="1:6" ht="12.75">
      <c r="A29">
        <v>3</v>
      </c>
      <c r="B29" s="11" t="s">
        <v>423</v>
      </c>
      <c r="C29">
        <f>SUM('25.10.2008'!J91,'25.10.2008'!J105,'25.10.2008'!J107,'25.10.2008'!J168,'25.10.2008'!J169,'25.10.2008'!J233,'25.10.2008'!J236,'25.10.2008'!J242,'25.10.2008'!J275,'25.10.2008'!J318)</f>
        <v>295</v>
      </c>
      <c r="D29">
        <f>SUM('26.10.2008'!J34,'26.10.2008'!J87,'26.10.2008'!J89,'26.10.2008'!J90,'26.10.2008'!J155,'26.10.2008'!J223,'26.10.2008'!J224,'26.10.2008'!J228,'26.10.2008'!J249,'26.10.2008'!J285)</f>
        <v>341</v>
      </c>
      <c r="E29">
        <f t="shared" si="1"/>
        <v>636</v>
      </c>
      <c r="F29" s="16">
        <v>5</v>
      </c>
    </row>
    <row r="30" spans="1:6" ht="12.75">
      <c r="A30" s="8">
        <v>4</v>
      </c>
      <c r="B30" s="12" t="s">
        <v>421</v>
      </c>
      <c r="C30" s="8">
        <f>SUM('25.10.2008'!J33,'25.10.2008'!J55,'25.10.2008'!J65,'25.10.2008'!J103,'25.10.2008'!J104,'25.10.2008'!J222,'25.10.2008'!J259,'25.10.2008'!J269,'25.10.2008'!J298,'25.10.2008'!J241)</f>
        <v>351</v>
      </c>
      <c r="D30" s="8">
        <f>SUM('26.10.2008'!J39,'26.10.2008'!J57,'26.10.2008'!J65,'26.10.2008'!J88,'26.10.2008'!J98,'26.10.2008'!J146,'26.10.2008'!J214,'26.10.2008'!J241,'26.10.2008'!J243,'26.10.2008'!J284)</f>
        <v>366</v>
      </c>
      <c r="E30" s="8">
        <f t="shared" si="1"/>
        <v>717</v>
      </c>
      <c r="F30" s="17">
        <v>3</v>
      </c>
    </row>
    <row r="31" spans="1:6" ht="12.75">
      <c r="A31">
        <v>5</v>
      </c>
      <c r="B31" s="11" t="s">
        <v>416</v>
      </c>
      <c r="C31">
        <f>SUM('25.10.2008'!J71,'25.10.2008'!J72,'25.10.2008'!J118,'25.10.2008'!J237,'25.10.2008'!J264,'25.10.2008'!J265,'25.10.2008'!J268,'25.10.2008'!J278)</f>
        <v>218</v>
      </c>
      <c r="D31">
        <f>SUM('26.10.2008'!J62,'26.10.2008'!J67,'26.10.2008'!J114,'26.10.2008'!J125,'26.10.2008'!J216,'26.10.2008'!J217,'26.10.2008'!J218,'26.10.2008'!J261,'26.10.2008'!J262,'26.10.2008'!J263)</f>
        <v>234</v>
      </c>
      <c r="E31">
        <f t="shared" si="1"/>
        <v>452</v>
      </c>
      <c r="F31" s="16">
        <v>8</v>
      </c>
    </row>
    <row r="32" spans="1:6" ht="12.75">
      <c r="A32">
        <v>6</v>
      </c>
      <c r="B32" s="11" t="s">
        <v>417</v>
      </c>
      <c r="C32">
        <f>SUM('25.10.2008'!J39,'25.10.2008'!J59,'25.10.2008'!J61,'25.10.2008'!J62,'25.10.2008'!J120,'25.10.2008'!J170,'25.10.2008'!J221,'25.10.2008'!J239,'25.10.2008'!J240,'25.10.2008'!J282)</f>
        <v>295</v>
      </c>
      <c r="D32">
        <f>SUM('26.10.2008'!J35,'26.10.2008'!J56,'26.10.2008'!J58,'26.10.2008'!J72,'26.10.2008'!J106,'26.10.2008'!J119,'26.10.2008'!J168,'26.10.2008'!J203,'26.10.2008'!J221,'26.10.2008'!J260)</f>
        <v>282</v>
      </c>
      <c r="E32">
        <f t="shared" si="1"/>
        <v>577</v>
      </c>
      <c r="F32" s="16">
        <v>6</v>
      </c>
    </row>
    <row r="33" spans="1:6" ht="12.75">
      <c r="A33">
        <v>7</v>
      </c>
      <c r="B33" s="11" t="s">
        <v>418</v>
      </c>
      <c r="C33">
        <f>SUM('25.10.2008'!J63,'25.10.2008'!J73,'25.10.2008'!J75,'25.10.2008'!J116,'25.10.2008'!J123,'25.10.2008'!J124,'25.10.2008'!J125,'25.10.2008'!J135)</f>
        <v>126</v>
      </c>
      <c r="D33">
        <f>SUM('26.10.2008'!J69,'26.10.2008'!J73,'26.10.2008'!J110,'26.10.2008'!J116,'26.10.2008'!J124,'26.10.2008'!J126,'26.10.2008'!J131,'26.10.2008'!J258,'26.10.2008'!J259)</f>
        <v>138</v>
      </c>
      <c r="E33">
        <f t="shared" si="1"/>
        <v>264</v>
      </c>
      <c r="F33" s="16">
        <v>9</v>
      </c>
    </row>
    <row r="34" spans="1:6" ht="12.75">
      <c r="A34">
        <v>8</v>
      </c>
      <c r="B34" s="11" t="s">
        <v>420</v>
      </c>
      <c r="C34">
        <f>SUM('25.10.2008'!J303,'25.10.2008'!J243,'25.10.2008'!J160,'25.10.2008'!J64,'25.10.2008'!J38,'25.10.2008'!J58,'25.10.2008'!J166,'25.10.2008'!J185,'25.10.2008'!J283,'25.10.2008'!J284)</f>
        <v>272</v>
      </c>
      <c r="D34">
        <f>SUM('26.10.2008'!J61,'26.10.2008'!J71,'26.10.2008'!J102,'26.10.2008'!J148,'26.10.2008'!J156,'26.10.2008'!J161,'26.10.2008'!J227,'26.10.2008'!J251,'26.10.2008'!J264,'26.10.2008'!J291)</f>
        <v>278</v>
      </c>
      <c r="E34">
        <f t="shared" si="1"/>
        <v>550</v>
      </c>
      <c r="F34" s="16">
        <v>7</v>
      </c>
    </row>
    <row r="35" spans="1:6" ht="12.75">
      <c r="A35" s="8">
        <v>9</v>
      </c>
      <c r="B35" s="12" t="s">
        <v>428</v>
      </c>
      <c r="C35" s="8">
        <f>SUM('25.10.2008'!J258,'25.10.2008'!J256,'25.10.2008'!J227,'25.10.2008'!J35,'25.10.2008'!J53,'25.10.2008'!J226,'25.10.2008'!J153,'25.10.2008'!J302,'25.10.2008'!J257,'25.10.2008'!J92)</f>
        <v>423</v>
      </c>
      <c r="D35" s="8">
        <f>SUM('26.10.2008'!J36,'26.10.2008'!J52,'26.10.2008'!J92,'26.10.2008'!J143,'26.10.2008'!J209,'26.10.2008'!J213,'26.10.2008'!J238,'26.10.2008'!J239,'26.10.2008'!J240,'26.10.2008'!J287)</f>
        <v>408</v>
      </c>
      <c r="E35" s="8">
        <f t="shared" si="1"/>
        <v>831</v>
      </c>
      <c r="F35" s="17">
        <v>1</v>
      </c>
    </row>
    <row r="37" ht="13.5">
      <c r="A37" s="3" t="s">
        <v>127</v>
      </c>
    </row>
    <row r="38" ht="22.5" customHeight="1">
      <c r="A38" s="3" t="s">
        <v>128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Парки Буковини 2008</dc:title>
  <dc:subject/>
  <dc:creator>Омельченко І.А.</dc:creator>
  <cp:keywords/>
  <dc:description/>
  <cp:lastModifiedBy>IgorO</cp:lastModifiedBy>
  <dcterms:created xsi:type="dcterms:W3CDTF">2008-10-27T08:34:27Z</dcterms:created>
  <dcterms:modified xsi:type="dcterms:W3CDTF">2008-10-27T13:32:07Z</dcterms:modified>
  <cp:category/>
  <cp:version/>
  <cp:contentType/>
  <cp:contentStatus/>
</cp:coreProperties>
</file>